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90" windowWidth="28215" windowHeight="11955" activeTab="2"/>
  </bookViews>
  <sheets>
    <sheet name="Приложение 24" sheetId="3" r:id="rId1"/>
    <sheet name="Приложение 23" sheetId="2" r:id="rId2"/>
    <sheet name="Приложение 22" sheetId="1" r:id="rId3"/>
  </sheets>
  <externalReferences>
    <externalReference r:id="rId4"/>
  </externalReferences>
  <definedNames>
    <definedName name="_xlnm.Print_Area" localSheetId="2">'Приложение 22'!$A$1:$F$30</definedName>
    <definedName name="_xlnm.Print_Area" localSheetId="1">'Приложение 23'!$A$1:$F$30</definedName>
    <definedName name="_xlnm.Print_Area" localSheetId="0">'Приложение 24'!$A$1:$F$31</definedName>
  </definedNames>
  <calcPr calcId="124519"/>
</workbook>
</file>

<file path=xl/calcChain.xml><?xml version="1.0" encoding="utf-8"?>
<calcChain xmlns="http://schemas.openxmlformats.org/spreadsheetml/2006/main">
  <c r="F3" i="3"/>
  <c r="F4"/>
  <c r="C13"/>
  <c r="C25"/>
  <c r="C22" s="1"/>
  <c r="C27" s="1"/>
  <c r="C30" s="1"/>
  <c r="F27"/>
  <c r="F27" i="2"/>
  <c r="C25"/>
  <c r="C24"/>
  <c r="C22"/>
  <c r="C13"/>
  <c r="C27" s="1"/>
  <c r="C30" s="1"/>
  <c r="F4"/>
  <c r="F3"/>
  <c r="F25" i="1"/>
  <c r="C25"/>
  <c r="F24"/>
  <c r="C24"/>
  <c r="F23"/>
  <c r="F22"/>
  <c r="C22"/>
  <c r="F21"/>
  <c r="F20"/>
  <c r="F19"/>
  <c r="F18"/>
  <c r="F17"/>
  <c r="F16"/>
  <c r="F15"/>
  <c r="F14"/>
  <c r="F26" s="1"/>
  <c r="C13"/>
  <c r="C26" s="1"/>
  <c r="F4"/>
  <c r="F3"/>
  <c r="C29" l="1"/>
  <c r="C27" s="1"/>
</calcChain>
</file>

<file path=xl/sharedStrings.xml><?xml version="1.0" encoding="utf-8"?>
<sst xmlns="http://schemas.openxmlformats.org/spreadsheetml/2006/main" count="128" uniqueCount="46">
  <si>
    <t>Приложение 22</t>
  </si>
  <si>
    <t xml:space="preserve">к Решению Собрания депутатов Унцукульского района </t>
  </si>
  <si>
    <t>Баланс</t>
  </si>
  <si>
    <t>финансовых ресурсов МО "Унцукульский район"</t>
  </si>
  <si>
    <t>на 2023 год</t>
  </si>
  <si>
    <t>(тыс руб.)</t>
  </si>
  <si>
    <t>№ п/п</t>
  </si>
  <si>
    <t>Доходы бюджета</t>
  </si>
  <si>
    <t xml:space="preserve">сумма </t>
  </si>
  <si>
    <t>Расходы бюджета</t>
  </si>
  <si>
    <t>сумма</t>
  </si>
  <si>
    <t>Налоговые доходы</t>
  </si>
  <si>
    <t xml:space="preserve"> - НДФЛ</t>
  </si>
  <si>
    <t>0100</t>
  </si>
  <si>
    <t xml:space="preserve"> - Акцизы (ГСМ)</t>
  </si>
  <si>
    <t>0200</t>
  </si>
  <si>
    <t xml:space="preserve"> - УСНО</t>
  </si>
  <si>
    <t>0300</t>
  </si>
  <si>
    <t xml:space="preserve"> - ЕНВД</t>
  </si>
  <si>
    <t>0400</t>
  </si>
  <si>
    <t xml:space="preserve"> - ЕСХН</t>
  </si>
  <si>
    <t>0500</t>
  </si>
  <si>
    <t xml:space="preserve"> - госпошлина</t>
  </si>
  <si>
    <t>0700</t>
  </si>
  <si>
    <t xml:space="preserve"> - патентная система</t>
  </si>
  <si>
    <t>0800</t>
  </si>
  <si>
    <t>Неналоговые доходы</t>
  </si>
  <si>
    <t>1000</t>
  </si>
  <si>
    <t>Безвозмездные поступления</t>
  </si>
  <si>
    <t>1100</t>
  </si>
  <si>
    <t xml:space="preserve"> - Дотация </t>
  </si>
  <si>
    <t>1200</t>
  </si>
  <si>
    <t xml:space="preserve"> - Субсидия</t>
  </si>
  <si>
    <t>1300</t>
  </si>
  <si>
    <t xml:space="preserve"> - Субвенция</t>
  </si>
  <si>
    <t>1400</t>
  </si>
  <si>
    <t>ИТОГО ДОХОДОВ</t>
  </si>
  <si>
    <t>ИТОГО РАСХОДОВ</t>
  </si>
  <si>
    <t>Источники финансирования децицита бюджета</t>
  </si>
  <si>
    <t>Погашение кредитов муниципальных районов от других бюджетов бюджетной системы РФ в валюте РФ</t>
  </si>
  <si>
    <t>Изменения остатков</t>
  </si>
  <si>
    <t>Приложение 23</t>
  </si>
  <si>
    <t>на плановый период - 2024 год</t>
  </si>
  <si>
    <t>УУР</t>
  </si>
  <si>
    <t>на плановый период - 2025 год</t>
  </si>
  <si>
    <t>Приложение 24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</si>
</sst>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00"/>
    <numFmt numFmtId="165" formatCode="0.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Arial Cyr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0"/>
      <color indexed="10"/>
      <name val="Arial Cyr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1" applyFont="1" applyAlignment="1">
      <alignment horizontal="right"/>
    </xf>
    <xf numFmtId="0" fontId="4" fillId="0" borderId="0" xfId="2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49" fontId="0" fillId="0" borderId="8" xfId="0" applyNumberFormat="1" applyBorder="1" applyAlignment="1">
      <alignment horizontal="left"/>
    </xf>
    <xf numFmtId="164" fontId="0" fillId="0" borderId="9" xfId="0" applyNumberFormat="1" applyFont="1" applyBorder="1" applyAlignment="1">
      <alignment horizontal="right"/>
    </xf>
    <xf numFmtId="165" fontId="0" fillId="0" borderId="9" xfId="0" applyNumberFormat="1" applyFont="1" applyBorder="1" applyAlignment="1">
      <alignment horizontal="right"/>
    </xf>
    <xf numFmtId="0" fontId="0" fillId="0" borderId="7" xfId="0" applyBorder="1"/>
    <xf numFmtId="0" fontId="0" fillId="0" borderId="8" xfId="0" applyFill="1" applyBorder="1" applyAlignment="1">
      <alignment horizontal="right"/>
    </xf>
    <xf numFmtId="164" fontId="0" fillId="0" borderId="9" xfId="0" applyNumberFormat="1" applyFont="1" applyFill="1" applyBorder="1" applyAlignment="1">
      <alignment horizontal="right"/>
    </xf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Fill="1" applyBorder="1" applyAlignment="1">
      <alignment horizontal="right"/>
    </xf>
    <xf numFmtId="0" fontId="7" fillId="0" borderId="8" xfId="0" applyFont="1" applyBorder="1" applyAlignment="1">
      <alignment horizontal="left"/>
    </xf>
    <xf numFmtId="165" fontId="0" fillId="0" borderId="9" xfId="0" applyNumberFormat="1" applyFon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49" fontId="0" fillId="0" borderId="10" xfId="0" applyNumberFormat="1" applyBorder="1" applyAlignment="1">
      <alignment horizontal="left"/>
    </xf>
    <xf numFmtId="165" fontId="0" fillId="0" borderId="11" xfId="0" applyNumberFormat="1" applyFont="1" applyFill="1" applyBorder="1" applyAlignment="1">
      <alignment horizontal="right"/>
    </xf>
    <xf numFmtId="0" fontId="0" fillId="0" borderId="12" xfId="0" applyBorder="1"/>
    <xf numFmtId="0" fontId="0" fillId="0" borderId="10" xfId="0" applyBorder="1" applyAlignment="1">
      <alignment horizontal="left"/>
    </xf>
    <xf numFmtId="164" fontId="0" fillId="0" borderId="10" xfId="0" applyNumberFormat="1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49" fontId="7" fillId="0" borderId="2" xfId="0" applyNumberFormat="1" applyFont="1" applyBorder="1"/>
    <xf numFmtId="164" fontId="7" fillId="0" borderId="3" xfId="0" applyNumberFormat="1" applyFont="1" applyBorder="1" applyAlignment="1">
      <alignment horizontal="right"/>
    </xf>
    <xf numFmtId="0" fontId="7" fillId="0" borderId="0" xfId="0" applyFont="1"/>
    <xf numFmtId="0" fontId="7" fillId="0" borderId="4" xfId="0" applyFont="1" applyBorder="1"/>
    <xf numFmtId="0" fontId="7" fillId="0" borderId="5" xfId="0" applyFont="1" applyBorder="1" applyAlignment="1">
      <alignment horizontal="left" wrapText="1"/>
    </xf>
    <xf numFmtId="164" fontId="7" fillId="0" borderId="5" xfId="0" applyNumberFormat="1" applyFont="1" applyBorder="1"/>
    <xf numFmtId="0" fontId="7" fillId="0" borderId="5" xfId="0" applyFont="1" applyBorder="1"/>
    <xf numFmtId="49" fontId="7" fillId="0" borderId="5" xfId="0" applyNumberFormat="1" applyFont="1" applyBorder="1"/>
    <xf numFmtId="0" fontId="7" fillId="0" borderId="6" xfId="0" applyFont="1" applyBorder="1"/>
    <xf numFmtId="0" fontId="7" fillId="0" borderId="13" xfId="0" applyFont="1" applyBorder="1"/>
    <xf numFmtId="0" fontId="0" fillId="0" borderId="8" xfId="0" applyBorder="1" applyAlignment="1">
      <alignment horizontal="left" wrapText="1"/>
    </xf>
    <xf numFmtId="165" fontId="8" fillId="0" borderId="8" xfId="0" applyNumberFormat="1" applyFont="1" applyFill="1" applyBorder="1" applyAlignment="1">
      <alignment horizontal="right"/>
    </xf>
    <xf numFmtId="0" fontId="7" fillId="0" borderId="14" xfId="0" applyFont="1" applyBorder="1"/>
    <xf numFmtId="49" fontId="7" fillId="0" borderId="14" xfId="0" applyNumberFormat="1" applyFont="1" applyBorder="1"/>
    <xf numFmtId="0" fontId="7" fillId="0" borderId="15" xfId="0" applyFont="1" applyBorder="1"/>
    <xf numFmtId="0" fontId="0" fillId="0" borderId="16" xfId="0" applyBorder="1"/>
    <xf numFmtId="0" fontId="0" fillId="0" borderId="17" xfId="0" applyBorder="1" applyAlignment="1">
      <alignment horizontal="left"/>
    </xf>
    <xf numFmtId="164" fontId="0" fillId="0" borderId="17" xfId="0" applyNumberFormat="1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49" fontId="0" fillId="0" borderId="17" xfId="0" applyNumberFormat="1" applyBorder="1"/>
    <xf numFmtId="0" fontId="0" fillId="0" borderId="18" xfId="0" applyFill="1" applyBorder="1" applyAlignment="1">
      <alignment horizontal="right"/>
    </xf>
    <xf numFmtId="0" fontId="5" fillId="0" borderId="0" xfId="0" applyFont="1" applyAlignment="1">
      <alignment horizontal="center"/>
    </xf>
    <xf numFmtId="164" fontId="0" fillId="0" borderId="9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2" fontId="0" fillId="0" borderId="8" xfId="0" applyNumberFormat="1" applyFill="1" applyBorder="1" applyAlignment="1">
      <alignment horizontal="right"/>
    </xf>
    <xf numFmtId="165" fontId="0" fillId="0" borderId="9" xfId="0" applyNumberFormat="1" applyFill="1" applyBorder="1" applyAlignment="1">
      <alignment horizontal="right"/>
    </xf>
    <xf numFmtId="165" fontId="0" fillId="0" borderId="11" xfId="0" applyNumberFormat="1" applyFill="1" applyBorder="1" applyAlignment="1">
      <alignment horizontal="right"/>
    </xf>
    <xf numFmtId="0" fontId="0" fillId="0" borderId="13" xfId="0" applyBorder="1"/>
    <xf numFmtId="0" fontId="0" fillId="0" borderId="14" xfId="0" applyBorder="1" applyAlignment="1">
      <alignment horizontal="left"/>
    </xf>
    <xf numFmtId="164" fontId="0" fillId="0" borderId="14" xfId="0" applyNumberFormat="1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49" fontId="0" fillId="0" borderId="14" xfId="0" applyNumberFormat="1" applyBorder="1" applyAlignment="1">
      <alignment horizontal="left"/>
    </xf>
    <xf numFmtId="165" fontId="0" fillId="0" borderId="15" xfId="0" applyNumberFormat="1" applyFill="1" applyBorder="1" applyAlignment="1">
      <alignment horizontal="right"/>
    </xf>
    <xf numFmtId="165" fontId="7" fillId="0" borderId="5" xfId="0" applyNumberFormat="1" applyFont="1" applyBorder="1"/>
    <xf numFmtId="0" fontId="1" fillId="0" borderId="0" xfId="7"/>
    <xf numFmtId="0" fontId="1" fillId="0" borderId="18" xfId="7" applyFill="1" applyBorder="1" applyAlignment="1">
      <alignment horizontal="right"/>
    </xf>
    <xf numFmtId="49" fontId="1" fillId="0" borderId="17" xfId="7" applyNumberFormat="1" applyBorder="1"/>
    <xf numFmtId="0" fontId="1" fillId="0" borderId="17" xfId="7" applyFill="1" applyBorder="1" applyAlignment="1">
      <alignment horizontal="right"/>
    </xf>
    <xf numFmtId="164" fontId="1" fillId="0" borderId="17" xfId="7" applyNumberFormat="1" applyFill="1" applyBorder="1" applyAlignment="1">
      <alignment horizontal="right"/>
    </xf>
    <xf numFmtId="0" fontId="1" fillId="0" borderId="17" xfId="7" applyBorder="1" applyAlignment="1">
      <alignment horizontal="left"/>
    </xf>
    <xf numFmtId="0" fontId="1" fillId="0" borderId="16" xfId="7" applyBorder="1"/>
    <xf numFmtId="0" fontId="7" fillId="0" borderId="0" xfId="7" applyFont="1"/>
    <xf numFmtId="0" fontId="7" fillId="0" borderId="15" xfId="7" applyFont="1" applyBorder="1"/>
    <xf numFmtId="49" fontId="7" fillId="0" borderId="14" xfId="7" applyNumberFormat="1" applyFont="1" applyBorder="1"/>
    <xf numFmtId="0" fontId="7" fillId="0" borderId="14" xfId="7" applyFont="1" applyBorder="1"/>
    <xf numFmtId="165" fontId="8" fillId="0" borderId="8" xfId="7" applyNumberFormat="1" applyFont="1" applyFill="1" applyBorder="1" applyAlignment="1">
      <alignment horizontal="right"/>
    </xf>
    <xf numFmtId="0" fontId="1" fillId="0" borderId="8" xfId="7" applyBorder="1" applyAlignment="1">
      <alignment horizontal="left" wrapText="1"/>
    </xf>
    <xf numFmtId="0" fontId="7" fillId="0" borderId="13" xfId="7" applyFont="1" applyBorder="1"/>
    <xf numFmtId="0" fontId="7" fillId="0" borderId="6" xfId="7" applyFont="1" applyBorder="1"/>
    <xf numFmtId="49" fontId="7" fillId="0" borderId="5" xfId="7" applyNumberFormat="1" applyFont="1" applyBorder="1"/>
    <xf numFmtId="0" fontId="7" fillId="0" borderId="5" xfId="7" applyFont="1" applyBorder="1"/>
    <xf numFmtId="165" fontId="7" fillId="0" borderId="5" xfId="7" applyNumberFormat="1" applyFont="1" applyBorder="1"/>
    <xf numFmtId="0" fontId="7" fillId="0" borderId="5" xfId="7" applyFont="1" applyBorder="1" applyAlignment="1">
      <alignment horizontal="left" wrapText="1"/>
    </xf>
    <xf numFmtId="0" fontId="7" fillId="0" borderId="4" xfId="7" applyFont="1" applyBorder="1"/>
    <xf numFmtId="164" fontId="7" fillId="0" borderId="3" xfId="7" applyNumberFormat="1" applyFont="1" applyBorder="1" applyAlignment="1">
      <alignment horizontal="right"/>
    </xf>
    <xf numFmtId="49" fontId="7" fillId="0" borderId="2" xfId="7" applyNumberFormat="1" applyFont="1" applyBorder="1"/>
    <xf numFmtId="0" fontId="7" fillId="0" borderId="2" xfId="7" applyFont="1" applyBorder="1" applyAlignment="1">
      <alignment horizontal="right"/>
    </xf>
    <xf numFmtId="0" fontId="7" fillId="0" borderId="2" xfId="7" applyFont="1" applyBorder="1" applyAlignment="1">
      <alignment horizontal="left"/>
    </xf>
    <xf numFmtId="0" fontId="7" fillId="0" borderId="1" xfId="7" applyFont="1" applyBorder="1"/>
    <xf numFmtId="164" fontId="1" fillId="0" borderId="15" xfId="7" applyNumberFormat="1" applyFill="1" applyBorder="1" applyAlignment="1">
      <alignment horizontal="right"/>
    </xf>
    <xf numFmtId="49" fontId="1" fillId="0" borderId="14" xfId="7" applyNumberFormat="1" applyBorder="1" applyAlignment="1">
      <alignment horizontal="left"/>
    </xf>
    <xf numFmtId="0" fontId="1" fillId="0" borderId="14" xfId="7" applyFill="1" applyBorder="1" applyAlignment="1">
      <alignment horizontal="right"/>
    </xf>
    <xf numFmtId="164" fontId="1" fillId="0" borderId="14" xfId="7" applyNumberFormat="1" applyFill="1" applyBorder="1" applyAlignment="1">
      <alignment horizontal="right"/>
    </xf>
    <xf numFmtId="0" fontId="1" fillId="0" borderId="14" xfId="7" applyBorder="1" applyAlignment="1">
      <alignment horizontal="left"/>
    </xf>
    <xf numFmtId="0" fontId="1" fillId="0" borderId="13" xfId="7" applyBorder="1"/>
    <xf numFmtId="165" fontId="1" fillId="0" borderId="9" xfId="7" applyNumberFormat="1" applyFill="1" applyBorder="1" applyAlignment="1">
      <alignment horizontal="right"/>
    </xf>
    <xf numFmtId="49" fontId="1" fillId="0" borderId="8" xfId="7" applyNumberFormat="1" applyBorder="1" applyAlignment="1">
      <alignment horizontal="left"/>
    </xf>
    <xf numFmtId="0" fontId="1" fillId="0" borderId="10" xfId="7" applyFill="1" applyBorder="1" applyAlignment="1">
      <alignment horizontal="right"/>
    </xf>
    <xf numFmtId="164" fontId="1" fillId="0" borderId="8" xfId="7" applyNumberFormat="1" applyFill="1" applyBorder="1" applyAlignment="1">
      <alignment horizontal="right"/>
    </xf>
    <xf numFmtId="0" fontId="1" fillId="0" borderId="8" xfId="7" applyBorder="1" applyAlignment="1">
      <alignment horizontal="left"/>
    </xf>
    <xf numFmtId="0" fontId="1" fillId="0" borderId="7" xfId="7" applyBorder="1"/>
    <xf numFmtId="165" fontId="1" fillId="0" borderId="11" xfId="7" applyNumberFormat="1" applyFill="1" applyBorder="1" applyAlignment="1">
      <alignment horizontal="right"/>
    </xf>
    <xf numFmtId="49" fontId="1" fillId="0" borderId="10" xfId="7" applyNumberFormat="1" applyBorder="1" applyAlignment="1">
      <alignment horizontal="left"/>
    </xf>
    <xf numFmtId="0" fontId="1" fillId="0" borderId="8" xfId="7" applyFill="1" applyBorder="1" applyAlignment="1">
      <alignment horizontal="right"/>
    </xf>
    <xf numFmtId="2" fontId="1" fillId="0" borderId="8" xfId="7" applyNumberFormat="1" applyFill="1" applyBorder="1" applyAlignment="1">
      <alignment horizontal="right"/>
    </xf>
    <xf numFmtId="164" fontId="1" fillId="0" borderId="9" xfId="7" applyNumberFormat="1" applyFill="1" applyBorder="1" applyAlignment="1">
      <alignment horizontal="right"/>
    </xf>
    <xf numFmtId="0" fontId="7" fillId="0" borderId="8" xfId="7" applyFont="1" applyFill="1" applyBorder="1" applyAlignment="1">
      <alignment horizontal="right"/>
    </xf>
    <xf numFmtId="0" fontId="7" fillId="0" borderId="8" xfId="7" applyFont="1" applyBorder="1" applyAlignment="1">
      <alignment horizontal="left"/>
    </xf>
    <xf numFmtId="0" fontId="7" fillId="0" borderId="7" xfId="7" applyFont="1" applyBorder="1"/>
    <xf numFmtId="0" fontId="7" fillId="0" borderId="8" xfId="7" applyFont="1" applyBorder="1"/>
    <xf numFmtId="164" fontId="1" fillId="0" borderId="9" xfId="7" applyNumberFormat="1" applyBorder="1" applyAlignment="1">
      <alignment horizontal="right"/>
    </xf>
    <xf numFmtId="0" fontId="1" fillId="0" borderId="8" xfId="7" applyBorder="1" applyAlignment="1">
      <alignment horizontal="right"/>
    </xf>
    <xf numFmtId="165" fontId="1" fillId="0" borderId="9" xfId="7" applyNumberFormat="1" applyBorder="1" applyAlignment="1">
      <alignment horizontal="right"/>
    </xf>
    <xf numFmtId="0" fontId="1" fillId="0" borderId="7" xfId="7" applyBorder="1" applyAlignment="1">
      <alignment horizontal="center"/>
    </xf>
    <xf numFmtId="0" fontId="1" fillId="0" borderId="6" xfId="7" applyBorder="1" applyAlignment="1">
      <alignment horizontal="center"/>
    </xf>
    <xf numFmtId="0" fontId="1" fillId="0" borderId="5" xfId="7" applyBorder="1" applyAlignment="1">
      <alignment horizontal="center"/>
    </xf>
    <xf numFmtId="0" fontId="7" fillId="0" borderId="5" xfId="7" applyFont="1" applyBorder="1" applyAlignment="1">
      <alignment horizontal="right"/>
    </xf>
    <xf numFmtId="0" fontId="7" fillId="0" borderId="5" xfId="7" applyFont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0" xfId="7" applyFont="1" applyAlignment="1">
      <alignment horizontal="center" wrapText="1"/>
    </xf>
    <xf numFmtId="0" fontId="7" fillId="0" borderId="3" xfId="7" applyFont="1" applyBorder="1" applyAlignment="1">
      <alignment horizontal="center" wrapText="1"/>
    </xf>
    <xf numFmtId="0" fontId="7" fillId="0" borderId="2" xfId="7" applyFont="1" applyBorder="1" applyAlignment="1">
      <alignment horizontal="center" wrapText="1"/>
    </xf>
    <xf numFmtId="0" fontId="7" fillId="0" borderId="1" xfId="7" applyFont="1" applyBorder="1" applyAlignment="1">
      <alignment horizontal="center" wrapText="1"/>
    </xf>
    <xf numFmtId="0" fontId="6" fillId="0" borderId="0" xfId="7" applyFont="1" applyAlignment="1">
      <alignment horizontal="right"/>
    </xf>
    <xf numFmtId="0" fontId="1" fillId="0" borderId="0" xfId="7" applyFont="1"/>
    <xf numFmtId="0" fontId="5" fillId="0" borderId="0" xfId="7" applyFont="1" applyAlignment="1">
      <alignment horizontal="center"/>
    </xf>
  </cellXfs>
  <cellStyles count="10">
    <cellStyle name="Обычный" xfId="0" builtinId="0"/>
    <cellStyle name="Обычный 2" xfId="3"/>
    <cellStyle name="Обычный 2 2" xfId="4"/>
    <cellStyle name="Обычный 2 3" xfId="5"/>
    <cellStyle name="Обычный 2_Форма № 2 2010 г." xfId="6"/>
    <cellStyle name="Обычный 3" xfId="7"/>
    <cellStyle name="Обычный 4" xfId="8"/>
    <cellStyle name="Обычный_2009 2" xfId="2"/>
    <cellStyle name="Обычный_2009_Приложение к бюджету на 2012 г.1" xfId="1"/>
    <cellStyle name="Финансов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-intel05ru-/Desktop/&#1055;&#1088;&#1086;&#1077;&#1082;&#1090;%20&#1073;&#1102;&#1076;&#1078;&#1077;&#1090;&#1072;%20&#1085;&#1072;%2023%20&#1075;&#1086;&#1076;/&#1055;&#1088;&#1080;&#1083;&#1086;&#1078;&#1077;&#1085;&#1080;&#1077;_&#1082;_&#1055;&#1056;&#1054;&#1045;&#1050;&#1058;&#1059;_&#1073;&#1102;&#1076;&#1078;&#1077;&#1090;&#1091;_&#1085;&#1072;_2023_&#1075;&#1086;&#10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24"/>
      <sheetName val="Приложение 23"/>
      <sheetName val="Приложение 22"/>
      <sheetName val="Приложение 21"/>
      <sheetName val="Приложение 20"/>
      <sheetName val="Приложение 19"/>
      <sheetName val="Приложение 18"/>
      <sheetName val="Приложение 17"/>
      <sheetName val="Приложение 16"/>
      <sheetName val="Приложение 15"/>
      <sheetName val="Приложение 14"/>
      <sheetName val="Приложение 13"/>
      <sheetName val="Приложение 12"/>
      <sheetName val="Приложение 11"/>
      <sheetName val="Приложение 9"/>
      <sheetName val="Приложение 7"/>
      <sheetName val="Приложение 6."/>
      <sheetName val="Приложение 5."/>
      <sheetName val="Приложение 4."/>
      <sheetName val="Приложение 3"/>
      <sheetName val="Приложение 2"/>
      <sheetName val="Приложение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6">
          <cell r="F16">
            <v>41108.218059999992</v>
          </cell>
        </row>
        <row r="68">
          <cell r="F68">
            <v>2501.8000000000002</v>
          </cell>
        </row>
        <row r="70">
          <cell r="F70">
            <v>5420.134</v>
          </cell>
        </row>
        <row r="80">
          <cell r="F80">
            <v>21482.824000000001</v>
          </cell>
        </row>
        <row r="92">
          <cell r="F92">
            <v>9950</v>
          </cell>
        </row>
        <row r="97">
          <cell r="F97">
            <v>798816.92799999984</v>
          </cell>
        </row>
        <row r="161">
          <cell r="F161">
            <v>44582.692039999994</v>
          </cell>
        </row>
        <row r="180">
          <cell r="F180">
            <v>9752.27</v>
          </cell>
        </row>
        <row r="192">
          <cell r="F192">
            <v>1000.5530000000001</v>
          </cell>
        </row>
        <row r="199">
          <cell r="F199">
            <v>3950</v>
          </cell>
        </row>
        <row r="201">
          <cell r="F201">
            <v>22</v>
          </cell>
        </row>
        <row r="203">
          <cell r="F203">
            <v>51499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3">
          <cell r="C3" t="str">
            <v>"О проекте бюджета МО "Унцукульский район" на 2023г.и плановый период 2024-2025гг."</v>
          </cell>
        </row>
        <row r="4">
          <cell r="C4" t="str">
            <v>№ 38 от 10 ноября 2022г.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30"/>
  <sheetViews>
    <sheetView view="pageBreakPreview" zoomScale="160" zoomScaleSheetLayoutView="160" workbookViewId="0">
      <selection activeCell="F4" sqref="F4"/>
    </sheetView>
  </sheetViews>
  <sheetFormatPr defaultRowHeight="12.75"/>
  <cols>
    <col min="1" max="1" width="4.7109375" style="72" customWidth="1"/>
    <col min="2" max="2" width="36.140625" style="72" customWidth="1"/>
    <col min="3" max="3" width="12.85546875" style="72" customWidth="1"/>
    <col min="4" max="4" width="4.140625" style="72" customWidth="1"/>
    <col min="5" max="5" width="36" style="72" customWidth="1"/>
    <col min="6" max="6" width="12.42578125" style="72" customWidth="1"/>
    <col min="7" max="256" width="9.140625" style="72"/>
    <col min="257" max="257" width="4.7109375" style="72" customWidth="1"/>
    <col min="258" max="258" width="36.140625" style="72" customWidth="1"/>
    <col min="259" max="259" width="12.85546875" style="72" customWidth="1"/>
    <col min="260" max="260" width="4.140625" style="72" customWidth="1"/>
    <col min="261" max="261" width="36" style="72" customWidth="1"/>
    <col min="262" max="262" width="12.42578125" style="72" customWidth="1"/>
    <col min="263" max="512" width="9.140625" style="72"/>
    <col min="513" max="513" width="4.7109375" style="72" customWidth="1"/>
    <col min="514" max="514" width="36.140625" style="72" customWidth="1"/>
    <col min="515" max="515" width="12.85546875" style="72" customWidth="1"/>
    <col min="516" max="516" width="4.140625" style="72" customWidth="1"/>
    <col min="517" max="517" width="36" style="72" customWidth="1"/>
    <col min="518" max="518" width="12.42578125" style="72" customWidth="1"/>
    <col min="519" max="768" width="9.140625" style="72"/>
    <col min="769" max="769" width="4.7109375" style="72" customWidth="1"/>
    <col min="770" max="770" width="36.140625" style="72" customWidth="1"/>
    <col min="771" max="771" width="12.85546875" style="72" customWidth="1"/>
    <col min="772" max="772" width="4.140625" style="72" customWidth="1"/>
    <col min="773" max="773" width="36" style="72" customWidth="1"/>
    <col min="774" max="774" width="12.42578125" style="72" customWidth="1"/>
    <col min="775" max="1024" width="9.140625" style="72"/>
    <col min="1025" max="1025" width="4.7109375" style="72" customWidth="1"/>
    <col min="1026" max="1026" width="36.140625" style="72" customWidth="1"/>
    <col min="1027" max="1027" width="12.85546875" style="72" customWidth="1"/>
    <col min="1028" max="1028" width="4.140625" style="72" customWidth="1"/>
    <col min="1029" max="1029" width="36" style="72" customWidth="1"/>
    <col min="1030" max="1030" width="12.42578125" style="72" customWidth="1"/>
    <col min="1031" max="1280" width="9.140625" style="72"/>
    <col min="1281" max="1281" width="4.7109375" style="72" customWidth="1"/>
    <col min="1282" max="1282" width="36.140625" style="72" customWidth="1"/>
    <col min="1283" max="1283" width="12.85546875" style="72" customWidth="1"/>
    <col min="1284" max="1284" width="4.140625" style="72" customWidth="1"/>
    <col min="1285" max="1285" width="36" style="72" customWidth="1"/>
    <col min="1286" max="1286" width="12.42578125" style="72" customWidth="1"/>
    <col min="1287" max="1536" width="9.140625" style="72"/>
    <col min="1537" max="1537" width="4.7109375" style="72" customWidth="1"/>
    <col min="1538" max="1538" width="36.140625" style="72" customWidth="1"/>
    <col min="1539" max="1539" width="12.85546875" style="72" customWidth="1"/>
    <col min="1540" max="1540" width="4.140625" style="72" customWidth="1"/>
    <col min="1541" max="1541" width="36" style="72" customWidth="1"/>
    <col min="1542" max="1542" width="12.42578125" style="72" customWidth="1"/>
    <col min="1543" max="1792" width="9.140625" style="72"/>
    <col min="1793" max="1793" width="4.7109375" style="72" customWidth="1"/>
    <col min="1794" max="1794" width="36.140625" style="72" customWidth="1"/>
    <col min="1795" max="1795" width="12.85546875" style="72" customWidth="1"/>
    <col min="1796" max="1796" width="4.140625" style="72" customWidth="1"/>
    <col min="1797" max="1797" width="36" style="72" customWidth="1"/>
    <col min="1798" max="1798" width="12.42578125" style="72" customWidth="1"/>
    <col min="1799" max="2048" width="9.140625" style="72"/>
    <col min="2049" max="2049" width="4.7109375" style="72" customWidth="1"/>
    <col min="2050" max="2050" width="36.140625" style="72" customWidth="1"/>
    <col min="2051" max="2051" width="12.85546875" style="72" customWidth="1"/>
    <col min="2052" max="2052" width="4.140625" style="72" customWidth="1"/>
    <col min="2053" max="2053" width="36" style="72" customWidth="1"/>
    <col min="2054" max="2054" width="12.42578125" style="72" customWidth="1"/>
    <col min="2055" max="2304" width="9.140625" style="72"/>
    <col min="2305" max="2305" width="4.7109375" style="72" customWidth="1"/>
    <col min="2306" max="2306" width="36.140625" style="72" customWidth="1"/>
    <col min="2307" max="2307" width="12.85546875" style="72" customWidth="1"/>
    <col min="2308" max="2308" width="4.140625" style="72" customWidth="1"/>
    <col min="2309" max="2309" width="36" style="72" customWidth="1"/>
    <col min="2310" max="2310" width="12.42578125" style="72" customWidth="1"/>
    <col min="2311" max="2560" width="9.140625" style="72"/>
    <col min="2561" max="2561" width="4.7109375" style="72" customWidth="1"/>
    <col min="2562" max="2562" width="36.140625" style="72" customWidth="1"/>
    <col min="2563" max="2563" width="12.85546875" style="72" customWidth="1"/>
    <col min="2564" max="2564" width="4.140625" style="72" customWidth="1"/>
    <col min="2565" max="2565" width="36" style="72" customWidth="1"/>
    <col min="2566" max="2566" width="12.42578125" style="72" customWidth="1"/>
    <col min="2567" max="2816" width="9.140625" style="72"/>
    <col min="2817" max="2817" width="4.7109375" style="72" customWidth="1"/>
    <col min="2818" max="2818" width="36.140625" style="72" customWidth="1"/>
    <col min="2819" max="2819" width="12.85546875" style="72" customWidth="1"/>
    <col min="2820" max="2820" width="4.140625" style="72" customWidth="1"/>
    <col min="2821" max="2821" width="36" style="72" customWidth="1"/>
    <col min="2822" max="2822" width="12.42578125" style="72" customWidth="1"/>
    <col min="2823" max="3072" width="9.140625" style="72"/>
    <col min="3073" max="3073" width="4.7109375" style="72" customWidth="1"/>
    <col min="3074" max="3074" width="36.140625" style="72" customWidth="1"/>
    <col min="3075" max="3075" width="12.85546875" style="72" customWidth="1"/>
    <col min="3076" max="3076" width="4.140625" style="72" customWidth="1"/>
    <col min="3077" max="3077" width="36" style="72" customWidth="1"/>
    <col min="3078" max="3078" width="12.42578125" style="72" customWidth="1"/>
    <col min="3079" max="3328" width="9.140625" style="72"/>
    <col min="3329" max="3329" width="4.7109375" style="72" customWidth="1"/>
    <col min="3330" max="3330" width="36.140625" style="72" customWidth="1"/>
    <col min="3331" max="3331" width="12.85546875" style="72" customWidth="1"/>
    <col min="3332" max="3332" width="4.140625" style="72" customWidth="1"/>
    <col min="3333" max="3333" width="36" style="72" customWidth="1"/>
    <col min="3334" max="3334" width="12.42578125" style="72" customWidth="1"/>
    <col min="3335" max="3584" width="9.140625" style="72"/>
    <col min="3585" max="3585" width="4.7109375" style="72" customWidth="1"/>
    <col min="3586" max="3586" width="36.140625" style="72" customWidth="1"/>
    <col min="3587" max="3587" width="12.85546875" style="72" customWidth="1"/>
    <col min="3588" max="3588" width="4.140625" style="72" customWidth="1"/>
    <col min="3589" max="3589" width="36" style="72" customWidth="1"/>
    <col min="3590" max="3590" width="12.42578125" style="72" customWidth="1"/>
    <col min="3591" max="3840" width="9.140625" style="72"/>
    <col min="3841" max="3841" width="4.7109375" style="72" customWidth="1"/>
    <col min="3842" max="3842" width="36.140625" style="72" customWidth="1"/>
    <col min="3843" max="3843" width="12.85546875" style="72" customWidth="1"/>
    <col min="3844" max="3844" width="4.140625" style="72" customWidth="1"/>
    <col min="3845" max="3845" width="36" style="72" customWidth="1"/>
    <col min="3846" max="3846" width="12.42578125" style="72" customWidth="1"/>
    <col min="3847" max="4096" width="9.140625" style="72"/>
    <col min="4097" max="4097" width="4.7109375" style="72" customWidth="1"/>
    <col min="4098" max="4098" width="36.140625" style="72" customWidth="1"/>
    <col min="4099" max="4099" width="12.85546875" style="72" customWidth="1"/>
    <col min="4100" max="4100" width="4.140625" style="72" customWidth="1"/>
    <col min="4101" max="4101" width="36" style="72" customWidth="1"/>
    <col min="4102" max="4102" width="12.42578125" style="72" customWidth="1"/>
    <col min="4103" max="4352" width="9.140625" style="72"/>
    <col min="4353" max="4353" width="4.7109375" style="72" customWidth="1"/>
    <col min="4354" max="4354" width="36.140625" style="72" customWidth="1"/>
    <col min="4355" max="4355" width="12.85546875" style="72" customWidth="1"/>
    <col min="4356" max="4356" width="4.140625" style="72" customWidth="1"/>
    <col min="4357" max="4357" width="36" style="72" customWidth="1"/>
    <col min="4358" max="4358" width="12.42578125" style="72" customWidth="1"/>
    <col min="4359" max="4608" width="9.140625" style="72"/>
    <col min="4609" max="4609" width="4.7109375" style="72" customWidth="1"/>
    <col min="4610" max="4610" width="36.140625" style="72" customWidth="1"/>
    <col min="4611" max="4611" width="12.85546875" style="72" customWidth="1"/>
    <col min="4612" max="4612" width="4.140625" style="72" customWidth="1"/>
    <col min="4613" max="4613" width="36" style="72" customWidth="1"/>
    <col min="4614" max="4614" width="12.42578125" style="72" customWidth="1"/>
    <col min="4615" max="4864" width="9.140625" style="72"/>
    <col min="4865" max="4865" width="4.7109375" style="72" customWidth="1"/>
    <col min="4866" max="4866" width="36.140625" style="72" customWidth="1"/>
    <col min="4867" max="4867" width="12.85546875" style="72" customWidth="1"/>
    <col min="4868" max="4868" width="4.140625" style="72" customWidth="1"/>
    <col min="4869" max="4869" width="36" style="72" customWidth="1"/>
    <col min="4870" max="4870" width="12.42578125" style="72" customWidth="1"/>
    <col min="4871" max="5120" width="9.140625" style="72"/>
    <col min="5121" max="5121" width="4.7109375" style="72" customWidth="1"/>
    <col min="5122" max="5122" width="36.140625" style="72" customWidth="1"/>
    <col min="5123" max="5123" width="12.85546875" style="72" customWidth="1"/>
    <col min="5124" max="5124" width="4.140625" style="72" customWidth="1"/>
    <col min="5125" max="5125" width="36" style="72" customWidth="1"/>
    <col min="5126" max="5126" width="12.42578125" style="72" customWidth="1"/>
    <col min="5127" max="5376" width="9.140625" style="72"/>
    <col min="5377" max="5377" width="4.7109375" style="72" customWidth="1"/>
    <col min="5378" max="5378" width="36.140625" style="72" customWidth="1"/>
    <col min="5379" max="5379" width="12.85546875" style="72" customWidth="1"/>
    <col min="5380" max="5380" width="4.140625" style="72" customWidth="1"/>
    <col min="5381" max="5381" width="36" style="72" customWidth="1"/>
    <col min="5382" max="5382" width="12.42578125" style="72" customWidth="1"/>
    <col min="5383" max="5632" width="9.140625" style="72"/>
    <col min="5633" max="5633" width="4.7109375" style="72" customWidth="1"/>
    <col min="5634" max="5634" width="36.140625" style="72" customWidth="1"/>
    <col min="5635" max="5635" width="12.85546875" style="72" customWidth="1"/>
    <col min="5636" max="5636" width="4.140625" style="72" customWidth="1"/>
    <col min="5637" max="5637" width="36" style="72" customWidth="1"/>
    <col min="5638" max="5638" width="12.42578125" style="72" customWidth="1"/>
    <col min="5639" max="5888" width="9.140625" style="72"/>
    <col min="5889" max="5889" width="4.7109375" style="72" customWidth="1"/>
    <col min="5890" max="5890" width="36.140625" style="72" customWidth="1"/>
    <col min="5891" max="5891" width="12.85546875" style="72" customWidth="1"/>
    <col min="5892" max="5892" width="4.140625" style="72" customWidth="1"/>
    <col min="5893" max="5893" width="36" style="72" customWidth="1"/>
    <col min="5894" max="5894" width="12.42578125" style="72" customWidth="1"/>
    <col min="5895" max="6144" width="9.140625" style="72"/>
    <col min="6145" max="6145" width="4.7109375" style="72" customWidth="1"/>
    <col min="6146" max="6146" width="36.140625" style="72" customWidth="1"/>
    <col min="6147" max="6147" width="12.85546875" style="72" customWidth="1"/>
    <col min="6148" max="6148" width="4.140625" style="72" customWidth="1"/>
    <col min="6149" max="6149" width="36" style="72" customWidth="1"/>
    <col min="6150" max="6150" width="12.42578125" style="72" customWidth="1"/>
    <col min="6151" max="6400" width="9.140625" style="72"/>
    <col min="6401" max="6401" width="4.7109375" style="72" customWidth="1"/>
    <col min="6402" max="6402" width="36.140625" style="72" customWidth="1"/>
    <col min="6403" max="6403" width="12.85546875" style="72" customWidth="1"/>
    <col min="6404" max="6404" width="4.140625" style="72" customWidth="1"/>
    <col min="6405" max="6405" width="36" style="72" customWidth="1"/>
    <col min="6406" max="6406" width="12.42578125" style="72" customWidth="1"/>
    <col min="6407" max="6656" width="9.140625" style="72"/>
    <col min="6657" max="6657" width="4.7109375" style="72" customWidth="1"/>
    <col min="6658" max="6658" width="36.140625" style="72" customWidth="1"/>
    <col min="6659" max="6659" width="12.85546875" style="72" customWidth="1"/>
    <col min="6660" max="6660" width="4.140625" style="72" customWidth="1"/>
    <col min="6661" max="6661" width="36" style="72" customWidth="1"/>
    <col min="6662" max="6662" width="12.42578125" style="72" customWidth="1"/>
    <col min="6663" max="6912" width="9.140625" style="72"/>
    <col min="6913" max="6913" width="4.7109375" style="72" customWidth="1"/>
    <col min="6914" max="6914" width="36.140625" style="72" customWidth="1"/>
    <col min="6915" max="6915" width="12.85546875" style="72" customWidth="1"/>
    <col min="6916" max="6916" width="4.140625" style="72" customWidth="1"/>
    <col min="6917" max="6917" width="36" style="72" customWidth="1"/>
    <col min="6918" max="6918" width="12.42578125" style="72" customWidth="1"/>
    <col min="6919" max="7168" width="9.140625" style="72"/>
    <col min="7169" max="7169" width="4.7109375" style="72" customWidth="1"/>
    <col min="7170" max="7170" width="36.140625" style="72" customWidth="1"/>
    <col min="7171" max="7171" width="12.85546875" style="72" customWidth="1"/>
    <col min="7172" max="7172" width="4.140625" style="72" customWidth="1"/>
    <col min="7173" max="7173" width="36" style="72" customWidth="1"/>
    <col min="7174" max="7174" width="12.42578125" style="72" customWidth="1"/>
    <col min="7175" max="7424" width="9.140625" style="72"/>
    <col min="7425" max="7425" width="4.7109375" style="72" customWidth="1"/>
    <col min="7426" max="7426" width="36.140625" style="72" customWidth="1"/>
    <col min="7427" max="7427" width="12.85546875" style="72" customWidth="1"/>
    <col min="7428" max="7428" width="4.140625" style="72" customWidth="1"/>
    <col min="7429" max="7429" width="36" style="72" customWidth="1"/>
    <col min="7430" max="7430" width="12.42578125" style="72" customWidth="1"/>
    <col min="7431" max="7680" width="9.140625" style="72"/>
    <col min="7681" max="7681" width="4.7109375" style="72" customWidth="1"/>
    <col min="7682" max="7682" width="36.140625" style="72" customWidth="1"/>
    <col min="7683" max="7683" width="12.85546875" style="72" customWidth="1"/>
    <col min="7684" max="7684" width="4.140625" style="72" customWidth="1"/>
    <col min="7685" max="7685" width="36" style="72" customWidth="1"/>
    <col min="7686" max="7686" width="12.42578125" style="72" customWidth="1"/>
    <col min="7687" max="7936" width="9.140625" style="72"/>
    <col min="7937" max="7937" width="4.7109375" style="72" customWidth="1"/>
    <col min="7938" max="7938" width="36.140625" style="72" customWidth="1"/>
    <col min="7939" max="7939" width="12.85546875" style="72" customWidth="1"/>
    <col min="7940" max="7940" width="4.140625" style="72" customWidth="1"/>
    <col min="7941" max="7941" width="36" style="72" customWidth="1"/>
    <col min="7942" max="7942" width="12.42578125" style="72" customWidth="1"/>
    <col min="7943" max="8192" width="9.140625" style="72"/>
    <col min="8193" max="8193" width="4.7109375" style="72" customWidth="1"/>
    <col min="8194" max="8194" width="36.140625" style="72" customWidth="1"/>
    <col min="8195" max="8195" width="12.85546875" style="72" customWidth="1"/>
    <col min="8196" max="8196" width="4.140625" style="72" customWidth="1"/>
    <col min="8197" max="8197" width="36" style="72" customWidth="1"/>
    <col min="8198" max="8198" width="12.42578125" style="72" customWidth="1"/>
    <col min="8199" max="8448" width="9.140625" style="72"/>
    <col min="8449" max="8449" width="4.7109375" style="72" customWidth="1"/>
    <col min="8450" max="8450" width="36.140625" style="72" customWidth="1"/>
    <col min="8451" max="8451" width="12.85546875" style="72" customWidth="1"/>
    <col min="8452" max="8452" width="4.140625" style="72" customWidth="1"/>
    <col min="8453" max="8453" width="36" style="72" customWidth="1"/>
    <col min="8454" max="8454" width="12.42578125" style="72" customWidth="1"/>
    <col min="8455" max="8704" width="9.140625" style="72"/>
    <col min="8705" max="8705" width="4.7109375" style="72" customWidth="1"/>
    <col min="8706" max="8706" width="36.140625" style="72" customWidth="1"/>
    <col min="8707" max="8707" width="12.85546875" style="72" customWidth="1"/>
    <col min="8708" max="8708" width="4.140625" style="72" customWidth="1"/>
    <col min="8709" max="8709" width="36" style="72" customWidth="1"/>
    <col min="8710" max="8710" width="12.42578125" style="72" customWidth="1"/>
    <col min="8711" max="8960" width="9.140625" style="72"/>
    <col min="8961" max="8961" width="4.7109375" style="72" customWidth="1"/>
    <col min="8962" max="8962" width="36.140625" style="72" customWidth="1"/>
    <col min="8963" max="8963" width="12.85546875" style="72" customWidth="1"/>
    <col min="8964" max="8964" width="4.140625" style="72" customWidth="1"/>
    <col min="8965" max="8965" width="36" style="72" customWidth="1"/>
    <col min="8966" max="8966" width="12.42578125" style="72" customWidth="1"/>
    <col min="8967" max="9216" width="9.140625" style="72"/>
    <col min="9217" max="9217" width="4.7109375" style="72" customWidth="1"/>
    <col min="9218" max="9218" width="36.140625" style="72" customWidth="1"/>
    <col min="9219" max="9219" width="12.85546875" style="72" customWidth="1"/>
    <col min="9220" max="9220" width="4.140625" style="72" customWidth="1"/>
    <col min="9221" max="9221" width="36" style="72" customWidth="1"/>
    <col min="9222" max="9222" width="12.42578125" style="72" customWidth="1"/>
    <col min="9223" max="9472" width="9.140625" style="72"/>
    <col min="9473" max="9473" width="4.7109375" style="72" customWidth="1"/>
    <col min="9474" max="9474" width="36.140625" style="72" customWidth="1"/>
    <col min="9475" max="9475" width="12.85546875" style="72" customWidth="1"/>
    <col min="9476" max="9476" width="4.140625" style="72" customWidth="1"/>
    <col min="9477" max="9477" width="36" style="72" customWidth="1"/>
    <col min="9478" max="9478" width="12.42578125" style="72" customWidth="1"/>
    <col min="9479" max="9728" width="9.140625" style="72"/>
    <col min="9729" max="9729" width="4.7109375" style="72" customWidth="1"/>
    <col min="9730" max="9730" width="36.140625" style="72" customWidth="1"/>
    <col min="9731" max="9731" width="12.85546875" style="72" customWidth="1"/>
    <col min="9732" max="9732" width="4.140625" style="72" customWidth="1"/>
    <col min="9733" max="9733" width="36" style="72" customWidth="1"/>
    <col min="9734" max="9734" width="12.42578125" style="72" customWidth="1"/>
    <col min="9735" max="9984" width="9.140625" style="72"/>
    <col min="9985" max="9985" width="4.7109375" style="72" customWidth="1"/>
    <col min="9986" max="9986" width="36.140625" style="72" customWidth="1"/>
    <col min="9987" max="9987" width="12.85546875" style="72" customWidth="1"/>
    <col min="9988" max="9988" width="4.140625" style="72" customWidth="1"/>
    <col min="9989" max="9989" width="36" style="72" customWidth="1"/>
    <col min="9990" max="9990" width="12.42578125" style="72" customWidth="1"/>
    <col min="9991" max="10240" width="9.140625" style="72"/>
    <col min="10241" max="10241" width="4.7109375" style="72" customWidth="1"/>
    <col min="10242" max="10242" width="36.140625" style="72" customWidth="1"/>
    <col min="10243" max="10243" width="12.85546875" style="72" customWidth="1"/>
    <col min="10244" max="10244" width="4.140625" style="72" customWidth="1"/>
    <col min="10245" max="10245" width="36" style="72" customWidth="1"/>
    <col min="10246" max="10246" width="12.42578125" style="72" customWidth="1"/>
    <col min="10247" max="10496" width="9.140625" style="72"/>
    <col min="10497" max="10497" width="4.7109375" style="72" customWidth="1"/>
    <col min="10498" max="10498" width="36.140625" style="72" customWidth="1"/>
    <col min="10499" max="10499" width="12.85546875" style="72" customWidth="1"/>
    <col min="10500" max="10500" width="4.140625" style="72" customWidth="1"/>
    <col min="10501" max="10501" width="36" style="72" customWidth="1"/>
    <col min="10502" max="10502" width="12.42578125" style="72" customWidth="1"/>
    <col min="10503" max="10752" width="9.140625" style="72"/>
    <col min="10753" max="10753" width="4.7109375" style="72" customWidth="1"/>
    <col min="10754" max="10754" width="36.140625" style="72" customWidth="1"/>
    <col min="10755" max="10755" width="12.85546875" style="72" customWidth="1"/>
    <col min="10756" max="10756" width="4.140625" style="72" customWidth="1"/>
    <col min="10757" max="10757" width="36" style="72" customWidth="1"/>
    <col min="10758" max="10758" width="12.42578125" style="72" customWidth="1"/>
    <col min="10759" max="11008" width="9.140625" style="72"/>
    <col min="11009" max="11009" width="4.7109375" style="72" customWidth="1"/>
    <col min="11010" max="11010" width="36.140625" style="72" customWidth="1"/>
    <col min="11011" max="11011" width="12.85546875" style="72" customWidth="1"/>
    <col min="11012" max="11012" width="4.140625" style="72" customWidth="1"/>
    <col min="11013" max="11013" width="36" style="72" customWidth="1"/>
    <col min="11014" max="11014" width="12.42578125" style="72" customWidth="1"/>
    <col min="11015" max="11264" width="9.140625" style="72"/>
    <col min="11265" max="11265" width="4.7109375" style="72" customWidth="1"/>
    <col min="11266" max="11266" width="36.140625" style="72" customWidth="1"/>
    <col min="11267" max="11267" width="12.85546875" style="72" customWidth="1"/>
    <col min="11268" max="11268" width="4.140625" style="72" customWidth="1"/>
    <col min="11269" max="11269" width="36" style="72" customWidth="1"/>
    <col min="11270" max="11270" width="12.42578125" style="72" customWidth="1"/>
    <col min="11271" max="11520" width="9.140625" style="72"/>
    <col min="11521" max="11521" width="4.7109375" style="72" customWidth="1"/>
    <col min="11522" max="11522" width="36.140625" style="72" customWidth="1"/>
    <col min="11523" max="11523" width="12.85546875" style="72" customWidth="1"/>
    <col min="11524" max="11524" width="4.140625" style="72" customWidth="1"/>
    <col min="11525" max="11525" width="36" style="72" customWidth="1"/>
    <col min="11526" max="11526" width="12.42578125" style="72" customWidth="1"/>
    <col min="11527" max="11776" width="9.140625" style="72"/>
    <col min="11777" max="11777" width="4.7109375" style="72" customWidth="1"/>
    <col min="11778" max="11778" width="36.140625" style="72" customWidth="1"/>
    <col min="11779" max="11779" width="12.85546875" style="72" customWidth="1"/>
    <col min="11780" max="11780" width="4.140625" style="72" customWidth="1"/>
    <col min="11781" max="11781" width="36" style="72" customWidth="1"/>
    <col min="11782" max="11782" width="12.42578125" style="72" customWidth="1"/>
    <col min="11783" max="12032" width="9.140625" style="72"/>
    <col min="12033" max="12033" width="4.7109375" style="72" customWidth="1"/>
    <col min="12034" max="12034" width="36.140625" style="72" customWidth="1"/>
    <col min="12035" max="12035" width="12.85546875" style="72" customWidth="1"/>
    <col min="12036" max="12036" width="4.140625" style="72" customWidth="1"/>
    <col min="12037" max="12037" width="36" style="72" customWidth="1"/>
    <col min="12038" max="12038" width="12.42578125" style="72" customWidth="1"/>
    <col min="12039" max="12288" width="9.140625" style="72"/>
    <col min="12289" max="12289" width="4.7109375" style="72" customWidth="1"/>
    <col min="12290" max="12290" width="36.140625" style="72" customWidth="1"/>
    <col min="12291" max="12291" width="12.85546875" style="72" customWidth="1"/>
    <col min="12292" max="12292" width="4.140625" style="72" customWidth="1"/>
    <col min="12293" max="12293" width="36" style="72" customWidth="1"/>
    <col min="12294" max="12294" width="12.42578125" style="72" customWidth="1"/>
    <col min="12295" max="12544" width="9.140625" style="72"/>
    <col min="12545" max="12545" width="4.7109375" style="72" customWidth="1"/>
    <col min="12546" max="12546" width="36.140625" style="72" customWidth="1"/>
    <col min="12547" max="12547" width="12.85546875" style="72" customWidth="1"/>
    <col min="12548" max="12548" width="4.140625" style="72" customWidth="1"/>
    <col min="12549" max="12549" width="36" style="72" customWidth="1"/>
    <col min="12550" max="12550" width="12.42578125" style="72" customWidth="1"/>
    <col min="12551" max="12800" width="9.140625" style="72"/>
    <col min="12801" max="12801" width="4.7109375" style="72" customWidth="1"/>
    <col min="12802" max="12802" width="36.140625" style="72" customWidth="1"/>
    <col min="12803" max="12803" width="12.85546875" style="72" customWidth="1"/>
    <col min="12804" max="12804" width="4.140625" style="72" customWidth="1"/>
    <col min="12805" max="12805" width="36" style="72" customWidth="1"/>
    <col min="12806" max="12806" width="12.42578125" style="72" customWidth="1"/>
    <col min="12807" max="13056" width="9.140625" style="72"/>
    <col min="13057" max="13057" width="4.7109375" style="72" customWidth="1"/>
    <col min="13058" max="13058" width="36.140625" style="72" customWidth="1"/>
    <col min="13059" max="13059" width="12.85546875" style="72" customWidth="1"/>
    <col min="13060" max="13060" width="4.140625" style="72" customWidth="1"/>
    <col min="13061" max="13061" width="36" style="72" customWidth="1"/>
    <col min="13062" max="13062" width="12.42578125" style="72" customWidth="1"/>
    <col min="13063" max="13312" width="9.140625" style="72"/>
    <col min="13313" max="13313" width="4.7109375" style="72" customWidth="1"/>
    <col min="13314" max="13314" width="36.140625" style="72" customWidth="1"/>
    <col min="13315" max="13315" width="12.85546875" style="72" customWidth="1"/>
    <col min="13316" max="13316" width="4.140625" style="72" customWidth="1"/>
    <col min="13317" max="13317" width="36" style="72" customWidth="1"/>
    <col min="13318" max="13318" width="12.42578125" style="72" customWidth="1"/>
    <col min="13319" max="13568" width="9.140625" style="72"/>
    <col min="13569" max="13569" width="4.7109375" style="72" customWidth="1"/>
    <col min="13570" max="13570" width="36.140625" style="72" customWidth="1"/>
    <col min="13571" max="13571" width="12.85546875" style="72" customWidth="1"/>
    <col min="13572" max="13572" width="4.140625" style="72" customWidth="1"/>
    <col min="13573" max="13573" width="36" style="72" customWidth="1"/>
    <col min="13574" max="13574" width="12.42578125" style="72" customWidth="1"/>
    <col min="13575" max="13824" width="9.140625" style="72"/>
    <col min="13825" max="13825" width="4.7109375" style="72" customWidth="1"/>
    <col min="13826" max="13826" width="36.140625" style="72" customWidth="1"/>
    <col min="13827" max="13827" width="12.85546875" style="72" customWidth="1"/>
    <col min="13828" max="13828" width="4.140625" style="72" customWidth="1"/>
    <col min="13829" max="13829" width="36" style="72" customWidth="1"/>
    <col min="13830" max="13830" width="12.42578125" style="72" customWidth="1"/>
    <col min="13831" max="14080" width="9.140625" style="72"/>
    <col min="14081" max="14081" width="4.7109375" style="72" customWidth="1"/>
    <col min="14082" max="14082" width="36.140625" style="72" customWidth="1"/>
    <col min="14083" max="14083" width="12.85546875" style="72" customWidth="1"/>
    <col min="14084" max="14084" width="4.140625" style="72" customWidth="1"/>
    <col min="14085" max="14085" width="36" style="72" customWidth="1"/>
    <col min="14086" max="14086" width="12.42578125" style="72" customWidth="1"/>
    <col min="14087" max="14336" width="9.140625" style="72"/>
    <col min="14337" max="14337" width="4.7109375" style="72" customWidth="1"/>
    <col min="14338" max="14338" width="36.140625" style="72" customWidth="1"/>
    <col min="14339" max="14339" width="12.85546875" style="72" customWidth="1"/>
    <col min="14340" max="14340" width="4.140625" style="72" customWidth="1"/>
    <col min="14341" max="14341" width="36" style="72" customWidth="1"/>
    <col min="14342" max="14342" width="12.42578125" style="72" customWidth="1"/>
    <col min="14343" max="14592" width="9.140625" style="72"/>
    <col min="14593" max="14593" width="4.7109375" style="72" customWidth="1"/>
    <col min="14594" max="14594" width="36.140625" style="72" customWidth="1"/>
    <col min="14595" max="14595" width="12.85546875" style="72" customWidth="1"/>
    <col min="14596" max="14596" width="4.140625" style="72" customWidth="1"/>
    <col min="14597" max="14597" width="36" style="72" customWidth="1"/>
    <col min="14598" max="14598" width="12.42578125" style="72" customWidth="1"/>
    <col min="14599" max="14848" width="9.140625" style="72"/>
    <col min="14849" max="14849" width="4.7109375" style="72" customWidth="1"/>
    <col min="14850" max="14850" width="36.140625" style="72" customWidth="1"/>
    <col min="14851" max="14851" width="12.85546875" style="72" customWidth="1"/>
    <col min="14852" max="14852" width="4.140625" style="72" customWidth="1"/>
    <col min="14853" max="14853" width="36" style="72" customWidth="1"/>
    <col min="14854" max="14854" width="12.42578125" style="72" customWidth="1"/>
    <col min="14855" max="15104" width="9.140625" style="72"/>
    <col min="15105" max="15105" width="4.7109375" style="72" customWidth="1"/>
    <col min="15106" max="15106" width="36.140625" style="72" customWidth="1"/>
    <col min="15107" max="15107" width="12.85546875" style="72" customWidth="1"/>
    <col min="15108" max="15108" width="4.140625" style="72" customWidth="1"/>
    <col min="15109" max="15109" width="36" style="72" customWidth="1"/>
    <col min="15110" max="15110" width="12.42578125" style="72" customWidth="1"/>
    <col min="15111" max="15360" width="9.140625" style="72"/>
    <col min="15361" max="15361" width="4.7109375" style="72" customWidth="1"/>
    <col min="15362" max="15362" width="36.140625" style="72" customWidth="1"/>
    <col min="15363" max="15363" width="12.85546875" style="72" customWidth="1"/>
    <col min="15364" max="15364" width="4.140625" style="72" customWidth="1"/>
    <col min="15365" max="15365" width="36" style="72" customWidth="1"/>
    <col min="15366" max="15366" width="12.42578125" style="72" customWidth="1"/>
    <col min="15367" max="15616" width="9.140625" style="72"/>
    <col min="15617" max="15617" width="4.7109375" style="72" customWidth="1"/>
    <col min="15618" max="15618" width="36.140625" style="72" customWidth="1"/>
    <col min="15619" max="15619" width="12.85546875" style="72" customWidth="1"/>
    <col min="15620" max="15620" width="4.140625" style="72" customWidth="1"/>
    <col min="15621" max="15621" width="36" style="72" customWidth="1"/>
    <col min="15622" max="15622" width="12.42578125" style="72" customWidth="1"/>
    <col min="15623" max="15872" width="9.140625" style="72"/>
    <col min="15873" max="15873" width="4.7109375" style="72" customWidth="1"/>
    <col min="15874" max="15874" width="36.140625" style="72" customWidth="1"/>
    <col min="15875" max="15875" width="12.85546875" style="72" customWidth="1"/>
    <col min="15876" max="15876" width="4.140625" style="72" customWidth="1"/>
    <col min="15877" max="15877" width="36" style="72" customWidth="1"/>
    <col min="15878" max="15878" width="12.42578125" style="72" customWidth="1"/>
    <col min="15879" max="16128" width="9.140625" style="72"/>
    <col min="16129" max="16129" width="4.7109375" style="72" customWidth="1"/>
    <col min="16130" max="16130" width="36.140625" style="72" customWidth="1"/>
    <col min="16131" max="16131" width="12.85546875" style="72" customWidth="1"/>
    <col min="16132" max="16132" width="4.140625" style="72" customWidth="1"/>
    <col min="16133" max="16133" width="36" style="72" customWidth="1"/>
    <col min="16134" max="16134" width="12.42578125" style="72" customWidth="1"/>
    <col min="16135" max="16384" width="9.140625" style="72"/>
  </cols>
  <sheetData>
    <row r="1" spans="1:6" ht="15.75">
      <c r="F1" s="1" t="s">
        <v>45</v>
      </c>
    </row>
    <row r="2" spans="1:6">
      <c r="F2" s="2" t="s">
        <v>1</v>
      </c>
    </row>
    <row r="3" spans="1:6">
      <c r="F3" s="2" t="str">
        <f>'[1]Приложение 1'!C3</f>
        <v>"О проекте бюджета МО "Унцукульский район" на 2023г.и плановый период 2024-2025гг."</v>
      </c>
    </row>
    <row r="4" spans="1:6">
      <c r="F4" s="2" t="str">
        <f>'[1]Приложение 1'!C4</f>
        <v>№ 38 от 10 ноября 2022г.</v>
      </c>
    </row>
    <row r="7" spans="1:6" ht="18">
      <c r="A7" s="133" t="s">
        <v>2</v>
      </c>
      <c r="B7" s="133"/>
      <c r="C7" s="133"/>
      <c r="D7" s="133"/>
      <c r="E7" s="133"/>
      <c r="F7" s="133"/>
    </row>
    <row r="8" spans="1:6" ht="18">
      <c r="A8" s="133" t="s">
        <v>3</v>
      </c>
      <c r="B8" s="133"/>
      <c r="C8" s="133"/>
      <c r="D8" s="133"/>
      <c r="E8" s="133"/>
      <c r="F8" s="133"/>
    </row>
    <row r="9" spans="1:6" ht="18">
      <c r="A9" s="133" t="s">
        <v>44</v>
      </c>
      <c r="B9" s="133"/>
      <c r="C9" s="133"/>
      <c r="D9" s="133"/>
      <c r="E9" s="133"/>
      <c r="F9" s="133"/>
    </row>
    <row r="10" spans="1:6">
      <c r="A10" s="132"/>
      <c r="B10" s="132"/>
      <c r="C10" s="132"/>
      <c r="D10" s="132"/>
      <c r="E10" s="132"/>
      <c r="F10" s="132"/>
    </row>
    <row r="11" spans="1:6" ht="13.5" thickBot="1">
      <c r="F11" s="131" t="s">
        <v>5</v>
      </c>
    </row>
    <row r="12" spans="1:6" s="127" customFormat="1" ht="26.25" thickBot="1">
      <c r="A12" s="130" t="s">
        <v>6</v>
      </c>
      <c r="B12" s="129" t="s">
        <v>7</v>
      </c>
      <c r="C12" s="129" t="s">
        <v>8</v>
      </c>
      <c r="D12" s="129"/>
      <c r="E12" s="129" t="s">
        <v>9</v>
      </c>
      <c r="F12" s="128" t="s">
        <v>10</v>
      </c>
    </row>
    <row r="13" spans="1:6">
      <c r="A13" s="126">
        <v>1</v>
      </c>
      <c r="B13" s="125" t="s">
        <v>11</v>
      </c>
      <c r="C13" s="124">
        <f>C14+C15+C16+C17+C18+C19+C20</f>
        <v>110777</v>
      </c>
      <c r="D13" s="124">
        <v>1</v>
      </c>
      <c r="E13" s="123" t="s">
        <v>9</v>
      </c>
      <c r="F13" s="122"/>
    </row>
    <row r="14" spans="1:6">
      <c r="A14" s="121"/>
      <c r="B14" s="107" t="s">
        <v>12</v>
      </c>
      <c r="C14" s="119">
        <v>76550</v>
      </c>
      <c r="D14" s="119"/>
      <c r="E14" s="104" t="s">
        <v>13</v>
      </c>
      <c r="F14" s="118">
        <v>38239.148000000001</v>
      </c>
    </row>
    <row r="15" spans="1:6">
      <c r="A15" s="121"/>
      <c r="B15" s="107" t="s">
        <v>14</v>
      </c>
      <c r="C15" s="119">
        <v>19350</v>
      </c>
      <c r="D15" s="119"/>
      <c r="E15" s="104" t="s">
        <v>15</v>
      </c>
      <c r="F15" s="120">
        <v>2711</v>
      </c>
    </row>
    <row r="16" spans="1:6">
      <c r="A16" s="108"/>
      <c r="B16" s="107" t="s">
        <v>16</v>
      </c>
      <c r="C16" s="119">
        <v>14050</v>
      </c>
      <c r="D16" s="119"/>
      <c r="E16" s="104" t="s">
        <v>17</v>
      </c>
      <c r="F16" s="118">
        <v>5327.134</v>
      </c>
    </row>
    <row r="17" spans="1:7">
      <c r="A17" s="108"/>
      <c r="B17" s="107" t="s">
        <v>18</v>
      </c>
      <c r="C17" s="111">
        <v>0</v>
      </c>
      <c r="D17" s="111"/>
      <c r="E17" s="104" t="s">
        <v>19</v>
      </c>
      <c r="F17" s="113">
        <v>21482.824000000001</v>
      </c>
    </row>
    <row r="18" spans="1:7">
      <c r="A18" s="108"/>
      <c r="B18" s="107" t="s">
        <v>20</v>
      </c>
      <c r="C18" s="111">
        <v>197</v>
      </c>
      <c r="D18" s="111"/>
      <c r="E18" s="104" t="s">
        <v>21</v>
      </c>
      <c r="F18" s="113">
        <v>9950</v>
      </c>
    </row>
    <row r="19" spans="1:7">
      <c r="A19" s="108"/>
      <c r="B19" s="107" t="s">
        <v>22</v>
      </c>
      <c r="C19" s="111">
        <v>600</v>
      </c>
      <c r="D19" s="111"/>
      <c r="E19" s="104" t="s">
        <v>23</v>
      </c>
      <c r="F19" s="113">
        <v>745954.56400000001</v>
      </c>
    </row>
    <row r="20" spans="1:7">
      <c r="A20" s="108"/>
      <c r="B20" s="107" t="s">
        <v>24</v>
      </c>
      <c r="C20" s="111">
        <v>30</v>
      </c>
      <c r="D20" s="111"/>
      <c r="E20" s="104" t="s">
        <v>25</v>
      </c>
      <c r="F20" s="113">
        <v>43461.692000000003</v>
      </c>
    </row>
    <row r="21" spans="1:7">
      <c r="A21" s="116">
        <v>2</v>
      </c>
      <c r="B21" s="117" t="s">
        <v>26</v>
      </c>
      <c r="C21" s="114">
        <v>1850</v>
      </c>
      <c r="D21" s="114"/>
      <c r="E21" s="104" t="s">
        <v>27</v>
      </c>
      <c r="F21" s="113">
        <v>8516.4699999999993</v>
      </c>
    </row>
    <row r="22" spans="1:7">
      <c r="A22" s="116">
        <v>3</v>
      </c>
      <c r="B22" s="115" t="s">
        <v>28</v>
      </c>
      <c r="C22" s="114">
        <f>C23+C24+C25</f>
        <v>833910.98499999999</v>
      </c>
      <c r="D22" s="114"/>
      <c r="E22" s="104" t="s">
        <v>29</v>
      </c>
      <c r="F22" s="113">
        <v>900.553</v>
      </c>
    </row>
    <row r="23" spans="1:7">
      <c r="A23" s="108"/>
      <c r="B23" s="107" t="s">
        <v>30</v>
      </c>
      <c r="C23" s="112">
        <v>154420</v>
      </c>
      <c r="D23" s="111"/>
      <c r="E23" s="104" t="s">
        <v>31</v>
      </c>
      <c r="F23" s="103">
        <v>3950</v>
      </c>
    </row>
    <row r="24" spans="1:7">
      <c r="A24" s="108"/>
      <c r="B24" s="107" t="s">
        <v>32</v>
      </c>
      <c r="C24" s="111">
        <v>23781.481</v>
      </c>
      <c r="D24" s="111"/>
      <c r="E24" s="110" t="s">
        <v>33</v>
      </c>
      <c r="F24" s="109">
        <v>20</v>
      </c>
    </row>
    <row r="25" spans="1:7">
      <c r="A25" s="108"/>
      <c r="B25" s="107" t="s">
        <v>34</v>
      </c>
      <c r="C25" s="106">
        <f>604210.504+51499</f>
        <v>655709.50399999996</v>
      </c>
      <c r="D25" s="105"/>
      <c r="E25" s="104" t="s">
        <v>35</v>
      </c>
      <c r="F25" s="103">
        <v>51499</v>
      </c>
    </row>
    <row r="26" spans="1:7" ht="13.5" thickBot="1">
      <c r="A26" s="102"/>
      <c r="B26" s="101"/>
      <c r="C26" s="100"/>
      <c r="D26" s="99"/>
      <c r="E26" s="98" t="s">
        <v>43</v>
      </c>
      <c r="F26" s="97">
        <v>13290.6</v>
      </c>
    </row>
    <row r="27" spans="1:7" s="79" customFormat="1" ht="15.75" customHeight="1" thickBot="1">
      <c r="A27" s="96"/>
      <c r="B27" s="95" t="s">
        <v>36</v>
      </c>
      <c r="C27" s="94">
        <f>C13+C21+C22</f>
        <v>946537.98499999999</v>
      </c>
      <c r="D27" s="94"/>
      <c r="E27" s="93" t="s">
        <v>37</v>
      </c>
      <c r="F27" s="92">
        <f>SUM(F14:F26)</f>
        <v>945302.98499999999</v>
      </c>
      <c r="G27" s="79">
        <v>945302.98499999999</v>
      </c>
    </row>
    <row r="28" spans="1:7" s="79" customFormat="1" ht="26.25" customHeight="1">
      <c r="A28" s="91">
        <v>4</v>
      </c>
      <c r="B28" s="90" t="s">
        <v>38</v>
      </c>
      <c r="C28" s="89">
        <v>-1235</v>
      </c>
      <c r="D28" s="88"/>
      <c r="E28" s="87"/>
      <c r="F28" s="86">
        <v>0</v>
      </c>
    </row>
    <row r="29" spans="1:7" s="79" customFormat="1" ht="36.75" customHeight="1">
      <c r="A29" s="85"/>
      <c r="B29" s="84" t="s">
        <v>39</v>
      </c>
      <c r="C29" s="83">
        <v>-1235</v>
      </c>
      <c r="D29" s="82"/>
      <c r="E29" s="81"/>
      <c r="F29" s="80"/>
    </row>
    <row r="30" spans="1:7" ht="13.5" thickBot="1">
      <c r="A30" s="78"/>
      <c r="B30" s="77" t="s">
        <v>40</v>
      </c>
      <c r="C30" s="76">
        <f>C27-F27-1235</f>
        <v>0</v>
      </c>
      <c r="D30" s="75"/>
      <c r="E30" s="74"/>
      <c r="F30" s="73">
        <v>0</v>
      </c>
    </row>
  </sheetData>
  <mergeCells count="3">
    <mergeCell ref="A7:F7"/>
    <mergeCell ref="A8:F8"/>
    <mergeCell ref="A9:F9"/>
  </mergeCells>
  <pageMargins left="0" right="0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view="pageBreakPreview" zoomScale="145" zoomScaleSheetLayoutView="145" workbookViewId="0">
      <selection activeCell="F27" sqref="F27"/>
    </sheetView>
  </sheetViews>
  <sheetFormatPr defaultRowHeight="12.75"/>
  <cols>
    <col min="1" max="1" width="4.7109375" customWidth="1"/>
    <col min="2" max="2" width="36.140625" customWidth="1"/>
    <col min="3" max="3" width="12.85546875" customWidth="1"/>
    <col min="4" max="4" width="4.140625" customWidth="1"/>
    <col min="5" max="5" width="36" customWidth="1"/>
    <col min="6" max="6" width="11.85546875" customWidth="1"/>
    <col min="257" max="257" width="4.7109375" customWidth="1"/>
    <col min="258" max="258" width="36.140625" customWidth="1"/>
    <col min="259" max="259" width="12.85546875" customWidth="1"/>
    <col min="260" max="260" width="4.140625" customWidth="1"/>
    <col min="261" max="261" width="36" customWidth="1"/>
    <col min="262" max="262" width="11.85546875" customWidth="1"/>
    <col min="513" max="513" width="4.7109375" customWidth="1"/>
    <col min="514" max="514" width="36.140625" customWidth="1"/>
    <col min="515" max="515" width="12.85546875" customWidth="1"/>
    <col min="516" max="516" width="4.140625" customWidth="1"/>
    <col min="517" max="517" width="36" customWidth="1"/>
    <col min="518" max="518" width="11.85546875" customWidth="1"/>
    <col min="769" max="769" width="4.7109375" customWidth="1"/>
    <col min="770" max="770" width="36.140625" customWidth="1"/>
    <col min="771" max="771" width="12.85546875" customWidth="1"/>
    <col min="772" max="772" width="4.140625" customWidth="1"/>
    <col min="773" max="773" width="36" customWidth="1"/>
    <col min="774" max="774" width="11.85546875" customWidth="1"/>
    <col min="1025" max="1025" width="4.7109375" customWidth="1"/>
    <col min="1026" max="1026" width="36.140625" customWidth="1"/>
    <col min="1027" max="1027" width="12.85546875" customWidth="1"/>
    <col min="1028" max="1028" width="4.140625" customWidth="1"/>
    <col min="1029" max="1029" width="36" customWidth="1"/>
    <col min="1030" max="1030" width="11.85546875" customWidth="1"/>
    <col min="1281" max="1281" width="4.7109375" customWidth="1"/>
    <col min="1282" max="1282" width="36.140625" customWidth="1"/>
    <col min="1283" max="1283" width="12.85546875" customWidth="1"/>
    <col min="1284" max="1284" width="4.140625" customWidth="1"/>
    <col min="1285" max="1285" width="36" customWidth="1"/>
    <col min="1286" max="1286" width="11.85546875" customWidth="1"/>
    <col min="1537" max="1537" width="4.7109375" customWidth="1"/>
    <col min="1538" max="1538" width="36.140625" customWidth="1"/>
    <col min="1539" max="1539" width="12.85546875" customWidth="1"/>
    <col min="1540" max="1540" width="4.140625" customWidth="1"/>
    <col min="1541" max="1541" width="36" customWidth="1"/>
    <col min="1542" max="1542" width="11.85546875" customWidth="1"/>
    <col min="1793" max="1793" width="4.7109375" customWidth="1"/>
    <col min="1794" max="1794" width="36.140625" customWidth="1"/>
    <col min="1795" max="1795" width="12.85546875" customWidth="1"/>
    <col min="1796" max="1796" width="4.140625" customWidth="1"/>
    <col min="1797" max="1797" width="36" customWidth="1"/>
    <col min="1798" max="1798" width="11.85546875" customWidth="1"/>
    <col min="2049" max="2049" width="4.7109375" customWidth="1"/>
    <col min="2050" max="2050" width="36.140625" customWidth="1"/>
    <col min="2051" max="2051" width="12.85546875" customWidth="1"/>
    <col min="2052" max="2052" width="4.140625" customWidth="1"/>
    <col min="2053" max="2053" width="36" customWidth="1"/>
    <col min="2054" max="2054" width="11.85546875" customWidth="1"/>
    <col min="2305" max="2305" width="4.7109375" customWidth="1"/>
    <col min="2306" max="2306" width="36.140625" customWidth="1"/>
    <col min="2307" max="2307" width="12.85546875" customWidth="1"/>
    <col min="2308" max="2308" width="4.140625" customWidth="1"/>
    <col min="2309" max="2309" width="36" customWidth="1"/>
    <col min="2310" max="2310" width="11.85546875" customWidth="1"/>
    <col min="2561" max="2561" width="4.7109375" customWidth="1"/>
    <col min="2562" max="2562" width="36.140625" customWidth="1"/>
    <col min="2563" max="2563" width="12.85546875" customWidth="1"/>
    <col min="2564" max="2564" width="4.140625" customWidth="1"/>
    <col min="2565" max="2565" width="36" customWidth="1"/>
    <col min="2566" max="2566" width="11.85546875" customWidth="1"/>
    <col min="2817" max="2817" width="4.7109375" customWidth="1"/>
    <col min="2818" max="2818" width="36.140625" customWidth="1"/>
    <col min="2819" max="2819" width="12.85546875" customWidth="1"/>
    <col min="2820" max="2820" width="4.140625" customWidth="1"/>
    <col min="2821" max="2821" width="36" customWidth="1"/>
    <col min="2822" max="2822" width="11.85546875" customWidth="1"/>
    <col min="3073" max="3073" width="4.7109375" customWidth="1"/>
    <col min="3074" max="3074" width="36.140625" customWidth="1"/>
    <col min="3075" max="3075" width="12.85546875" customWidth="1"/>
    <col min="3076" max="3076" width="4.140625" customWidth="1"/>
    <col min="3077" max="3077" width="36" customWidth="1"/>
    <col min="3078" max="3078" width="11.85546875" customWidth="1"/>
    <col min="3329" max="3329" width="4.7109375" customWidth="1"/>
    <col min="3330" max="3330" width="36.140625" customWidth="1"/>
    <col min="3331" max="3331" width="12.85546875" customWidth="1"/>
    <col min="3332" max="3332" width="4.140625" customWidth="1"/>
    <col min="3333" max="3333" width="36" customWidth="1"/>
    <col min="3334" max="3334" width="11.85546875" customWidth="1"/>
    <col min="3585" max="3585" width="4.7109375" customWidth="1"/>
    <col min="3586" max="3586" width="36.140625" customWidth="1"/>
    <col min="3587" max="3587" width="12.85546875" customWidth="1"/>
    <col min="3588" max="3588" width="4.140625" customWidth="1"/>
    <col min="3589" max="3589" width="36" customWidth="1"/>
    <col min="3590" max="3590" width="11.85546875" customWidth="1"/>
    <col min="3841" max="3841" width="4.7109375" customWidth="1"/>
    <col min="3842" max="3842" width="36.140625" customWidth="1"/>
    <col min="3843" max="3843" width="12.85546875" customWidth="1"/>
    <col min="3844" max="3844" width="4.140625" customWidth="1"/>
    <col min="3845" max="3845" width="36" customWidth="1"/>
    <col min="3846" max="3846" width="11.85546875" customWidth="1"/>
    <col min="4097" max="4097" width="4.7109375" customWidth="1"/>
    <col min="4098" max="4098" width="36.140625" customWidth="1"/>
    <col min="4099" max="4099" width="12.85546875" customWidth="1"/>
    <col min="4100" max="4100" width="4.140625" customWidth="1"/>
    <col min="4101" max="4101" width="36" customWidth="1"/>
    <col min="4102" max="4102" width="11.85546875" customWidth="1"/>
    <col min="4353" max="4353" width="4.7109375" customWidth="1"/>
    <col min="4354" max="4354" width="36.140625" customWidth="1"/>
    <col min="4355" max="4355" width="12.85546875" customWidth="1"/>
    <col min="4356" max="4356" width="4.140625" customWidth="1"/>
    <col min="4357" max="4357" width="36" customWidth="1"/>
    <col min="4358" max="4358" width="11.85546875" customWidth="1"/>
    <col min="4609" max="4609" width="4.7109375" customWidth="1"/>
    <col min="4610" max="4610" width="36.140625" customWidth="1"/>
    <col min="4611" max="4611" width="12.85546875" customWidth="1"/>
    <col min="4612" max="4612" width="4.140625" customWidth="1"/>
    <col min="4613" max="4613" width="36" customWidth="1"/>
    <col min="4614" max="4614" width="11.85546875" customWidth="1"/>
    <col min="4865" max="4865" width="4.7109375" customWidth="1"/>
    <col min="4866" max="4866" width="36.140625" customWidth="1"/>
    <col min="4867" max="4867" width="12.85546875" customWidth="1"/>
    <col min="4868" max="4868" width="4.140625" customWidth="1"/>
    <col min="4869" max="4869" width="36" customWidth="1"/>
    <col min="4870" max="4870" width="11.85546875" customWidth="1"/>
    <col min="5121" max="5121" width="4.7109375" customWidth="1"/>
    <col min="5122" max="5122" width="36.140625" customWidth="1"/>
    <col min="5123" max="5123" width="12.85546875" customWidth="1"/>
    <col min="5124" max="5124" width="4.140625" customWidth="1"/>
    <col min="5125" max="5125" width="36" customWidth="1"/>
    <col min="5126" max="5126" width="11.85546875" customWidth="1"/>
    <col min="5377" max="5377" width="4.7109375" customWidth="1"/>
    <col min="5378" max="5378" width="36.140625" customWidth="1"/>
    <col min="5379" max="5379" width="12.85546875" customWidth="1"/>
    <col min="5380" max="5380" width="4.140625" customWidth="1"/>
    <col min="5381" max="5381" width="36" customWidth="1"/>
    <col min="5382" max="5382" width="11.85546875" customWidth="1"/>
    <col min="5633" max="5633" width="4.7109375" customWidth="1"/>
    <col min="5634" max="5634" width="36.140625" customWidth="1"/>
    <col min="5635" max="5635" width="12.85546875" customWidth="1"/>
    <col min="5636" max="5636" width="4.140625" customWidth="1"/>
    <col min="5637" max="5637" width="36" customWidth="1"/>
    <col min="5638" max="5638" width="11.85546875" customWidth="1"/>
    <col min="5889" max="5889" width="4.7109375" customWidth="1"/>
    <col min="5890" max="5890" width="36.140625" customWidth="1"/>
    <col min="5891" max="5891" width="12.85546875" customWidth="1"/>
    <col min="5892" max="5892" width="4.140625" customWidth="1"/>
    <col min="5893" max="5893" width="36" customWidth="1"/>
    <col min="5894" max="5894" width="11.85546875" customWidth="1"/>
    <col min="6145" max="6145" width="4.7109375" customWidth="1"/>
    <col min="6146" max="6146" width="36.140625" customWidth="1"/>
    <col min="6147" max="6147" width="12.85546875" customWidth="1"/>
    <col min="6148" max="6148" width="4.140625" customWidth="1"/>
    <col min="6149" max="6149" width="36" customWidth="1"/>
    <col min="6150" max="6150" width="11.85546875" customWidth="1"/>
    <col min="6401" max="6401" width="4.7109375" customWidth="1"/>
    <col min="6402" max="6402" width="36.140625" customWidth="1"/>
    <col min="6403" max="6403" width="12.85546875" customWidth="1"/>
    <col min="6404" max="6404" width="4.140625" customWidth="1"/>
    <col min="6405" max="6405" width="36" customWidth="1"/>
    <col min="6406" max="6406" width="11.85546875" customWidth="1"/>
    <col min="6657" max="6657" width="4.7109375" customWidth="1"/>
    <col min="6658" max="6658" width="36.140625" customWidth="1"/>
    <col min="6659" max="6659" width="12.85546875" customWidth="1"/>
    <col min="6660" max="6660" width="4.140625" customWidth="1"/>
    <col min="6661" max="6661" width="36" customWidth="1"/>
    <col min="6662" max="6662" width="11.85546875" customWidth="1"/>
    <col min="6913" max="6913" width="4.7109375" customWidth="1"/>
    <col min="6914" max="6914" width="36.140625" customWidth="1"/>
    <col min="6915" max="6915" width="12.85546875" customWidth="1"/>
    <col min="6916" max="6916" width="4.140625" customWidth="1"/>
    <col min="6917" max="6917" width="36" customWidth="1"/>
    <col min="6918" max="6918" width="11.85546875" customWidth="1"/>
    <col min="7169" max="7169" width="4.7109375" customWidth="1"/>
    <col min="7170" max="7170" width="36.140625" customWidth="1"/>
    <col min="7171" max="7171" width="12.85546875" customWidth="1"/>
    <col min="7172" max="7172" width="4.140625" customWidth="1"/>
    <col min="7173" max="7173" width="36" customWidth="1"/>
    <col min="7174" max="7174" width="11.85546875" customWidth="1"/>
    <col min="7425" max="7425" width="4.7109375" customWidth="1"/>
    <col min="7426" max="7426" width="36.140625" customWidth="1"/>
    <col min="7427" max="7427" width="12.85546875" customWidth="1"/>
    <col min="7428" max="7428" width="4.140625" customWidth="1"/>
    <col min="7429" max="7429" width="36" customWidth="1"/>
    <col min="7430" max="7430" width="11.85546875" customWidth="1"/>
    <col min="7681" max="7681" width="4.7109375" customWidth="1"/>
    <col min="7682" max="7682" width="36.140625" customWidth="1"/>
    <col min="7683" max="7683" width="12.85546875" customWidth="1"/>
    <col min="7684" max="7684" width="4.140625" customWidth="1"/>
    <col min="7685" max="7685" width="36" customWidth="1"/>
    <col min="7686" max="7686" width="11.85546875" customWidth="1"/>
    <col min="7937" max="7937" width="4.7109375" customWidth="1"/>
    <col min="7938" max="7938" width="36.140625" customWidth="1"/>
    <col min="7939" max="7939" width="12.85546875" customWidth="1"/>
    <col min="7940" max="7940" width="4.140625" customWidth="1"/>
    <col min="7941" max="7941" width="36" customWidth="1"/>
    <col min="7942" max="7942" width="11.85546875" customWidth="1"/>
    <col min="8193" max="8193" width="4.7109375" customWidth="1"/>
    <col min="8194" max="8194" width="36.140625" customWidth="1"/>
    <col min="8195" max="8195" width="12.85546875" customWidth="1"/>
    <col min="8196" max="8196" width="4.140625" customWidth="1"/>
    <col min="8197" max="8197" width="36" customWidth="1"/>
    <col min="8198" max="8198" width="11.85546875" customWidth="1"/>
    <col min="8449" max="8449" width="4.7109375" customWidth="1"/>
    <col min="8450" max="8450" width="36.140625" customWidth="1"/>
    <col min="8451" max="8451" width="12.85546875" customWidth="1"/>
    <col min="8452" max="8452" width="4.140625" customWidth="1"/>
    <col min="8453" max="8453" width="36" customWidth="1"/>
    <col min="8454" max="8454" width="11.85546875" customWidth="1"/>
    <col min="8705" max="8705" width="4.7109375" customWidth="1"/>
    <col min="8706" max="8706" width="36.140625" customWidth="1"/>
    <col min="8707" max="8707" width="12.85546875" customWidth="1"/>
    <col min="8708" max="8708" width="4.140625" customWidth="1"/>
    <col min="8709" max="8709" width="36" customWidth="1"/>
    <col min="8710" max="8710" width="11.85546875" customWidth="1"/>
    <col min="8961" max="8961" width="4.7109375" customWidth="1"/>
    <col min="8962" max="8962" width="36.140625" customWidth="1"/>
    <col min="8963" max="8963" width="12.85546875" customWidth="1"/>
    <col min="8964" max="8964" width="4.140625" customWidth="1"/>
    <col min="8965" max="8965" width="36" customWidth="1"/>
    <col min="8966" max="8966" width="11.85546875" customWidth="1"/>
    <col min="9217" max="9217" width="4.7109375" customWidth="1"/>
    <col min="9218" max="9218" width="36.140625" customWidth="1"/>
    <col min="9219" max="9219" width="12.85546875" customWidth="1"/>
    <col min="9220" max="9220" width="4.140625" customWidth="1"/>
    <col min="9221" max="9221" width="36" customWidth="1"/>
    <col min="9222" max="9222" width="11.85546875" customWidth="1"/>
    <col min="9473" max="9473" width="4.7109375" customWidth="1"/>
    <col min="9474" max="9474" width="36.140625" customWidth="1"/>
    <col min="9475" max="9475" width="12.85546875" customWidth="1"/>
    <col min="9476" max="9476" width="4.140625" customWidth="1"/>
    <col min="9477" max="9477" width="36" customWidth="1"/>
    <col min="9478" max="9478" width="11.85546875" customWidth="1"/>
    <col min="9729" max="9729" width="4.7109375" customWidth="1"/>
    <col min="9730" max="9730" width="36.140625" customWidth="1"/>
    <col min="9731" max="9731" width="12.85546875" customWidth="1"/>
    <col min="9732" max="9732" width="4.140625" customWidth="1"/>
    <col min="9733" max="9733" width="36" customWidth="1"/>
    <col min="9734" max="9734" width="11.85546875" customWidth="1"/>
    <col min="9985" max="9985" width="4.7109375" customWidth="1"/>
    <col min="9986" max="9986" width="36.140625" customWidth="1"/>
    <col min="9987" max="9987" width="12.85546875" customWidth="1"/>
    <col min="9988" max="9988" width="4.140625" customWidth="1"/>
    <col min="9989" max="9989" width="36" customWidth="1"/>
    <col min="9990" max="9990" width="11.85546875" customWidth="1"/>
    <col min="10241" max="10241" width="4.7109375" customWidth="1"/>
    <col min="10242" max="10242" width="36.140625" customWidth="1"/>
    <col min="10243" max="10243" width="12.85546875" customWidth="1"/>
    <col min="10244" max="10244" width="4.140625" customWidth="1"/>
    <col min="10245" max="10245" width="36" customWidth="1"/>
    <col min="10246" max="10246" width="11.85546875" customWidth="1"/>
    <col min="10497" max="10497" width="4.7109375" customWidth="1"/>
    <col min="10498" max="10498" width="36.140625" customWidth="1"/>
    <col min="10499" max="10499" width="12.85546875" customWidth="1"/>
    <col min="10500" max="10500" width="4.140625" customWidth="1"/>
    <col min="10501" max="10501" width="36" customWidth="1"/>
    <col min="10502" max="10502" width="11.85546875" customWidth="1"/>
    <col min="10753" max="10753" width="4.7109375" customWidth="1"/>
    <col min="10754" max="10754" width="36.140625" customWidth="1"/>
    <col min="10755" max="10755" width="12.85546875" customWidth="1"/>
    <col min="10756" max="10756" width="4.140625" customWidth="1"/>
    <col min="10757" max="10757" width="36" customWidth="1"/>
    <col min="10758" max="10758" width="11.85546875" customWidth="1"/>
    <col min="11009" max="11009" width="4.7109375" customWidth="1"/>
    <col min="11010" max="11010" width="36.140625" customWidth="1"/>
    <col min="11011" max="11011" width="12.85546875" customWidth="1"/>
    <col min="11012" max="11012" width="4.140625" customWidth="1"/>
    <col min="11013" max="11013" width="36" customWidth="1"/>
    <col min="11014" max="11014" width="11.85546875" customWidth="1"/>
    <col min="11265" max="11265" width="4.7109375" customWidth="1"/>
    <col min="11266" max="11266" width="36.140625" customWidth="1"/>
    <col min="11267" max="11267" width="12.85546875" customWidth="1"/>
    <col min="11268" max="11268" width="4.140625" customWidth="1"/>
    <col min="11269" max="11269" width="36" customWidth="1"/>
    <col min="11270" max="11270" width="11.85546875" customWidth="1"/>
    <col min="11521" max="11521" width="4.7109375" customWidth="1"/>
    <col min="11522" max="11522" width="36.140625" customWidth="1"/>
    <col min="11523" max="11523" width="12.85546875" customWidth="1"/>
    <col min="11524" max="11524" width="4.140625" customWidth="1"/>
    <col min="11525" max="11525" width="36" customWidth="1"/>
    <col min="11526" max="11526" width="11.85546875" customWidth="1"/>
    <col min="11777" max="11777" width="4.7109375" customWidth="1"/>
    <col min="11778" max="11778" width="36.140625" customWidth="1"/>
    <col min="11779" max="11779" width="12.85546875" customWidth="1"/>
    <col min="11780" max="11780" width="4.140625" customWidth="1"/>
    <col min="11781" max="11781" width="36" customWidth="1"/>
    <col min="11782" max="11782" width="11.85546875" customWidth="1"/>
    <col min="12033" max="12033" width="4.7109375" customWidth="1"/>
    <col min="12034" max="12034" width="36.140625" customWidth="1"/>
    <col min="12035" max="12035" width="12.85546875" customWidth="1"/>
    <col min="12036" max="12036" width="4.140625" customWidth="1"/>
    <col min="12037" max="12037" width="36" customWidth="1"/>
    <col min="12038" max="12038" width="11.85546875" customWidth="1"/>
    <col min="12289" max="12289" width="4.7109375" customWidth="1"/>
    <col min="12290" max="12290" width="36.140625" customWidth="1"/>
    <col min="12291" max="12291" width="12.85546875" customWidth="1"/>
    <col min="12292" max="12292" width="4.140625" customWidth="1"/>
    <col min="12293" max="12293" width="36" customWidth="1"/>
    <col min="12294" max="12294" width="11.85546875" customWidth="1"/>
    <col min="12545" max="12545" width="4.7109375" customWidth="1"/>
    <col min="12546" max="12546" width="36.140625" customWidth="1"/>
    <col min="12547" max="12547" width="12.85546875" customWidth="1"/>
    <col min="12548" max="12548" width="4.140625" customWidth="1"/>
    <col min="12549" max="12549" width="36" customWidth="1"/>
    <col min="12550" max="12550" width="11.85546875" customWidth="1"/>
    <col min="12801" max="12801" width="4.7109375" customWidth="1"/>
    <col min="12802" max="12802" width="36.140625" customWidth="1"/>
    <col min="12803" max="12803" width="12.85546875" customWidth="1"/>
    <col min="12804" max="12804" width="4.140625" customWidth="1"/>
    <col min="12805" max="12805" width="36" customWidth="1"/>
    <col min="12806" max="12806" width="11.85546875" customWidth="1"/>
    <col min="13057" max="13057" width="4.7109375" customWidth="1"/>
    <col min="13058" max="13058" width="36.140625" customWidth="1"/>
    <col min="13059" max="13059" width="12.85546875" customWidth="1"/>
    <col min="13060" max="13060" width="4.140625" customWidth="1"/>
    <col min="13061" max="13061" width="36" customWidth="1"/>
    <col min="13062" max="13062" width="11.85546875" customWidth="1"/>
    <col min="13313" max="13313" width="4.7109375" customWidth="1"/>
    <col min="13314" max="13314" width="36.140625" customWidth="1"/>
    <col min="13315" max="13315" width="12.85546875" customWidth="1"/>
    <col min="13316" max="13316" width="4.140625" customWidth="1"/>
    <col min="13317" max="13317" width="36" customWidth="1"/>
    <col min="13318" max="13318" width="11.85546875" customWidth="1"/>
    <col min="13569" max="13569" width="4.7109375" customWidth="1"/>
    <col min="13570" max="13570" width="36.140625" customWidth="1"/>
    <col min="13571" max="13571" width="12.85546875" customWidth="1"/>
    <col min="13572" max="13572" width="4.140625" customWidth="1"/>
    <col min="13573" max="13573" width="36" customWidth="1"/>
    <col min="13574" max="13574" width="11.85546875" customWidth="1"/>
    <col min="13825" max="13825" width="4.7109375" customWidth="1"/>
    <col min="13826" max="13826" width="36.140625" customWidth="1"/>
    <col min="13827" max="13827" width="12.85546875" customWidth="1"/>
    <col min="13828" max="13828" width="4.140625" customWidth="1"/>
    <col min="13829" max="13829" width="36" customWidth="1"/>
    <col min="13830" max="13830" width="11.85546875" customWidth="1"/>
    <col min="14081" max="14081" width="4.7109375" customWidth="1"/>
    <col min="14082" max="14082" width="36.140625" customWidth="1"/>
    <col min="14083" max="14083" width="12.85546875" customWidth="1"/>
    <col min="14084" max="14084" width="4.140625" customWidth="1"/>
    <col min="14085" max="14085" width="36" customWidth="1"/>
    <col min="14086" max="14086" width="11.85546875" customWidth="1"/>
    <col min="14337" max="14337" width="4.7109375" customWidth="1"/>
    <col min="14338" max="14338" width="36.140625" customWidth="1"/>
    <col min="14339" max="14339" width="12.85546875" customWidth="1"/>
    <col min="14340" max="14340" width="4.140625" customWidth="1"/>
    <col min="14341" max="14341" width="36" customWidth="1"/>
    <col min="14342" max="14342" width="11.85546875" customWidth="1"/>
    <col min="14593" max="14593" width="4.7109375" customWidth="1"/>
    <col min="14594" max="14594" width="36.140625" customWidth="1"/>
    <col min="14595" max="14595" width="12.85546875" customWidth="1"/>
    <col min="14596" max="14596" width="4.140625" customWidth="1"/>
    <col min="14597" max="14597" width="36" customWidth="1"/>
    <col min="14598" max="14598" width="11.85546875" customWidth="1"/>
    <col min="14849" max="14849" width="4.7109375" customWidth="1"/>
    <col min="14850" max="14850" width="36.140625" customWidth="1"/>
    <col min="14851" max="14851" width="12.85546875" customWidth="1"/>
    <col min="14852" max="14852" width="4.140625" customWidth="1"/>
    <col min="14853" max="14853" width="36" customWidth="1"/>
    <col min="14854" max="14854" width="11.85546875" customWidth="1"/>
    <col min="15105" max="15105" width="4.7109375" customWidth="1"/>
    <col min="15106" max="15106" width="36.140625" customWidth="1"/>
    <col min="15107" max="15107" width="12.85546875" customWidth="1"/>
    <col min="15108" max="15108" width="4.140625" customWidth="1"/>
    <col min="15109" max="15109" width="36" customWidth="1"/>
    <col min="15110" max="15110" width="11.85546875" customWidth="1"/>
    <col min="15361" max="15361" width="4.7109375" customWidth="1"/>
    <col min="15362" max="15362" width="36.140625" customWidth="1"/>
    <col min="15363" max="15363" width="12.85546875" customWidth="1"/>
    <col min="15364" max="15364" width="4.140625" customWidth="1"/>
    <col min="15365" max="15365" width="36" customWidth="1"/>
    <col min="15366" max="15366" width="11.85546875" customWidth="1"/>
    <col min="15617" max="15617" width="4.7109375" customWidth="1"/>
    <col min="15618" max="15618" width="36.140625" customWidth="1"/>
    <col min="15619" max="15619" width="12.85546875" customWidth="1"/>
    <col min="15620" max="15620" width="4.140625" customWidth="1"/>
    <col min="15621" max="15621" width="36" customWidth="1"/>
    <col min="15622" max="15622" width="11.85546875" customWidth="1"/>
    <col min="15873" max="15873" width="4.7109375" customWidth="1"/>
    <col min="15874" max="15874" width="36.140625" customWidth="1"/>
    <col min="15875" max="15875" width="12.85546875" customWidth="1"/>
    <col min="15876" max="15876" width="4.140625" customWidth="1"/>
    <col min="15877" max="15877" width="36" customWidth="1"/>
    <col min="15878" max="15878" width="11.85546875" customWidth="1"/>
    <col min="16129" max="16129" width="4.7109375" customWidth="1"/>
    <col min="16130" max="16130" width="36.140625" customWidth="1"/>
    <col min="16131" max="16131" width="12.85546875" customWidth="1"/>
    <col min="16132" max="16132" width="4.140625" customWidth="1"/>
    <col min="16133" max="16133" width="36" customWidth="1"/>
    <col min="16134" max="16134" width="11.85546875" customWidth="1"/>
  </cols>
  <sheetData>
    <row r="1" spans="1:6" ht="15.75">
      <c r="F1" s="1" t="s">
        <v>41</v>
      </c>
    </row>
    <row r="2" spans="1:6">
      <c r="F2" s="2" t="s">
        <v>1</v>
      </c>
    </row>
    <row r="3" spans="1:6">
      <c r="F3" s="2" t="str">
        <f>'[1]Приложение 1'!C3</f>
        <v>"О проекте бюджета МО "Унцукульский район" на 2023г.и плановый период 2024-2025гг."</v>
      </c>
    </row>
    <row r="4" spans="1:6">
      <c r="F4" s="2" t="str">
        <f>'[1]Приложение 1'!C4</f>
        <v>№ 38 от 10 ноября 2022г.</v>
      </c>
    </row>
    <row r="7" spans="1:6" ht="18">
      <c r="A7" s="58" t="s">
        <v>2</v>
      </c>
      <c r="B7" s="58"/>
      <c r="C7" s="58"/>
      <c r="D7" s="58"/>
      <c r="E7" s="58"/>
      <c r="F7" s="58"/>
    </row>
    <row r="8" spans="1:6" ht="18">
      <c r="A8" s="58" t="s">
        <v>3</v>
      </c>
      <c r="B8" s="58"/>
      <c r="C8" s="58"/>
      <c r="D8" s="58"/>
      <c r="E8" s="58"/>
      <c r="F8" s="58"/>
    </row>
    <row r="9" spans="1:6" ht="18">
      <c r="A9" s="58" t="s">
        <v>42</v>
      </c>
      <c r="B9" s="58"/>
      <c r="C9" s="58"/>
      <c r="D9" s="58"/>
      <c r="E9" s="58"/>
      <c r="F9" s="58"/>
    </row>
    <row r="11" spans="1:6" ht="13.5" thickBot="1">
      <c r="F11" s="3" t="s">
        <v>5</v>
      </c>
    </row>
    <row r="12" spans="1:6" s="7" customFormat="1" ht="26.25" thickBot="1">
      <c r="A12" s="4" t="s">
        <v>6</v>
      </c>
      <c r="B12" s="5" t="s">
        <v>7</v>
      </c>
      <c r="C12" s="5" t="s">
        <v>8</v>
      </c>
      <c r="D12" s="5"/>
      <c r="E12" s="5" t="s">
        <v>9</v>
      </c>
      <c r="F12" s="6" t="s">
        <v>10</v>
      </c>
    </row>
    <row r="13" spans="1:6" ht="16.5" customHeight="1">
      <c r="A13" s="8">
        <v>1</v>
      </c>
      <c r="B13" s="9" t="s">
        <v>11</v>
      </c>
      <c r="C13" s="10">
        <f>C14+C15+C16+C17+C18+C19+C20</f>
        <v>110777</v>
      </c>
      <c r="D13" s="10">
        <v>1</v>
      </c>
      <c r="E13" s="11" t="s">
        <v>9</v>
      </c>
      <c r="F13" s="12"/>
    </row>
    <row r="14" spans="1:6">
      <c r="A14" s="13"/>
      <c r="B14" s="14" t="s">
        <v>12</v>
      </c>
      <c r="C14" s="15">
        <v>76550</v>
      </c>
      <c r="D14" s="15"/>
      <c r="E14" s="16" t="s">
        <v>13</v>
      </c>
      <c r="F14" s="59">
        <v>38217.468000000001</v>
      </c>
    </row>
    <row r="15" spans="1:6">
      <c r="A15" s="13"/>
      <c r="B15" s="14" t="s">
        <v>14</v>
      </c>
      <c r="C15" s="15">
        <v>19350</v>
      </c>
      <c r="D15" s="15"/>
      <c r="E15" s="16" t="s">
        <v>15</v>
      </c>
      <c r="F15" s="60">
        <v>2614.1999999999998</v>
      </c>
    </row>
    <row r="16" spans="1:6">
      <c r="A16" s="19"/>
      <c r="B16" s="14" t="s">
        <v>16</v>
      </c>
      <c r="C16" s="15">
        <v>14050</v>
      </c>
      <c r="D16" s="15"/>
      <c r="E16" s="16" t="s">
        <v>17</v>
      </c>
      <c r="F16" s="59">
        <v>5327.134</v>
      </c>
    </row>
    <row r="17" spans="1:6">
      <c r="A17" s="19"/>
      <c r="B17" s="14" t="s">
        <v>18</v>
      </c>
      <c r="C17" s="20">
        <v>0</v>
      </c>
      <c r="D17" s="20"/>
      <c r="E17" s="16" t="s">
        <v>19</v>
      </c>
      <c r="F17" s="61">
        <v>21482.824000000001</v>
      </c>
    </row>
    <row r="18" spans="1:6">
      <c r="A18" s="19"/>
      <c r="B18" s="14" t="s">
        <v>20</v>
      </c>
      <c r="C18" s="20">
        <v>197</v>
      </c>
      <c r="D18" s="20"/>
      <c r="E18" s="16" t="s">
        <v>21</v>
      </c>
      <c r="F18" s="61">
        <v>9950</v>
      </c>
    </row>
    <row r="19" spans="1:6">
      <c r="A19" s="19"/>
      <c r="B19" s="14" t="s">
        <v>22</v>
      </c>
      <c r="C19" s="20">
        <v>600</v>
      </c>
      <c r="D19" s="20"/>
      <c r="E19" s="16" t="s">
        <v>23</v>
      </c>
      <c r="F19" s="61">
        <v>752092.03200000001</v>
      </c>
    </row>
    <row r="20" spans="1:6">
      <c r="A20" s="19"/>
      <c r="B20" s="14" t="s">
        <v>24</v>
      </c>
      <c r="C20" s="20">
        <v>30</v>
      </c>
      <c r="D20" s="20"/>
      <c r="E20" s="16" t="s">
        <v>25</v>
      </c>
      <c r="F20" s="61">
        <v>43461.692000000003</v>
      </c>
    </row>
    <row r="21" spans="1:6">
      <c r="A21" s="22">
        <v>2</v>
      </c>
      <c r="B21" s="23" t="s">
        <v>26</v>
      </c>
      <c r="C21" s="24">
        <v>1850</v>
      </c>
      <c r="D21" s="24"/>
      <c r="E21" s="16" t="s">
        <v>27</v>
      </c>
      <c r="F21" s="61">
        <v>9995.27</v>
      </c>
    </row>
    <row r="22" spans="1:6">
      <c r="A22" s="22">
        <v>3</v>
      </c>
      <c r="B22" s="25" t="s">
        <v>28</v>
      </c>
      <c r="C22" s="24">
        <f>C23+C24+C25</f>
        <v>834764.473</v>
      </c>
      <c r="D22" s="24"/>
      <c r="E22" s="16" t="s">
        <v>29</v>
      </c>
      <c r="F22" s="61">
        <v>900.553</v>
      </c>
    </row>
    <row r="23" spans="1:6">
      <c r="A23" s="19"/>
      <c r="B23" s="14" t="s">
        <v>30</v>
      </c>
      <c r="C23" s="62">
        <v>154420</v>
      </c>
      <c r="D23" s="20"/>
      <c r="E23" s="16" t="s">
        <v>31</v>
      </c>
      <c r="F23" s="63">
        <v>3950</v>
      </c>
    </row>
    <row r="24" spans="1:6">
      <c r="A24" s="19"/>
      <c r="B24" s="14" t="s">
        <v>32</v>
      </c>
      <c r="C24" s="20">
        <f>23274.649</f>
        <v>23274.649000000001</v>
      </c>
      <c r="D24" s="20"/>
      <c r="E24" s="28" t="s">
        <v>33</v>
      </c>
      <c r="F24" s="64">
        <v>21</v>
      </c>
    </row>
    <row r="25" spans="1:6" s="39" customFormat="1" ht="15.75" customHeight="1">
      <c r="A25" s="19"/>
      <c r="B25" s="14" t="s">
        <v>34</v>
      </c>
      <c r="C25" s="27">
        <f>605570.824+51499</f>
        <v>657069.82400000002</v>
      </c>
      <c r="D25" s="20"/>
      <c r="E25" s="16" t="s">
        <v>35</v>
      </c>
      <c r="F25" s="63">
        <v>51499</v>
      </c>
    </row>
    <row r="26" spans="1:6" s="39" customFormat="1" ht="15.75" customHeight="1" thickBot="1">
      <c r="A26" s="65"/>
      <c r="B26" s="66"/>
      <c r="C26" s="67"/>
      <c r="D26" s="68"/>
      <c r="E26" s="69" t="s">
        <v>43</v>
      </c>
      <c r="F26" s="70">
        <v>6645.3</v>
      </c>
    </row>
    <row r="27" spans="1:6" s="39" customFormat="1" ht="26.25" customHeight="1" thickBot="1">
      <c r="A27" s="34"/>
      <c r="B27" s="35" t="s">
        <v>36</v>
      </c>
      <c r="C27" s="36">
        <f>C13+C21+C22</f>
        <v>947391.473</v>
      </c>
      <c r="D27" s="36"/>
      <c r="E27" s="37" t="s">
        <v>37</v>
      </c>
      <c r="F27" s="38">
        <f>SUM(F14:F26)</f>
        <v>946156.47300000011</v>
      </c>
    </row>
    <row r="28" spans="1:6" ht="25.5">
      <c r="A28" s="40">
        <v>4</v>
      </c>
      <c r="B28" s="41" t="s">
        <v>38</v>
      </c>
      <c r="C28" s="71">
        <v>-1235</v>
      </c>
      <c r="D28" s="43"/>
      <c r="E28" s="44"/>
      <c r="F28" s="45">
        <v>0</v>
      </c>
    </row>
    <row r="29" spans="1:6" s="39" customFormat="1" ht="36.75" customHeight="1">
      <c r="A29" s="46"/>
      <c r="B29" s="47" t="s">
        <v>39</v>
      </c>
      <c r="C29" s="48">
        <v>-1235</v>
      </c>
      <c r="D29" s="49"/>
      <c r="E29" s="50"/>
      <c r="F29" s="51"/>
    </row>
    <row r="30" spans="1:6" ht="13.5" thickBot="1">
      <c r="A30" s="52"/>
      <c r="B30" s="53" t="s">
        <v>40</v>
      </c>
      <c r="C30" s="54">
        <f>C27-F27-1235</f>
        <v>-1.1641532182693481E-10</v>
      </c>
      <c r="D30" s="55"/>
      <c r="E30" s="56"/>
      <c r="F30" s="57">
        <v>0</v>
      </c>
    </row>
  </sheetData>
  <mergeCells count="3">
    <mergeCell ref="A7:F7"/>
    <mergeCell ref="A8:F8"/>
    <mergeCell ref="A9:F9"/>
  </mergeCells>
  <pageMargins left="0" right="0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tabSelected="1" view="pageBreakPreview" zoomScale="175" zoomScaleSheetLayoutView="175" workbookViewId="0">
      <selection activeCell="F14" sqref="F14:F25"/>
    </sheetView>
  </sheetViews>
  <sheetFormatPr defaultRowHeight="12.75"/>
  <cols>
    <col min="1" max="1" width="4.7109375" customWidth="1"/>
    <col min="2" max="2" width="36.140625" customWidth="1"/>
    <col min="3" max="3" width="12.85546875" customWidth="1"/>
    <col min="4" max="4" width="4.140625" customWidth="1"/>
    <col min="5" max="5" width="36" customWidth="1"/>
    <col min="6" max="6" width="12.42578125" customWidth="1"/>
  </cols>
  <sheetData>
    <row r="1" spans="1:6" ht="15.75">
      <c r="F1" s="1" t="s">
        <v>0</v>
      </c>
    </row>
    <row r="2" spans="1:6">
      <c r="F2" s="2" t="s">
        <v>1</v>
      </c>
    </row>
    <row r="3" spans="1:6">
      <c r="F3" s="2" t="str">
        <f>'[1]Приложение 1'!C3</f>
        <v>"О проекте бюджета МО "Унцукульский район" на 2023г.и плановый период 2024-2025гг."</v>
      </c>
    </row>
    <row r="4" spans="1:6">
      <c r="F4" s="2" t="str">
        <f>'[1]Приложение 1'!C4</f>
        <v>№ 38 от 10 ноября 2022г.</v>
      </c>
    </row>
    <row r="7" spans="1:6" ht="18">
      <c r="A7" s="58" t="s">
        <v>2</v>
      </c>
      <c r="B7" s="58"/>
      <c r="C7" s="58"/>
      <c r="D7" s="58"/>
      <c r="E7" s="58"/>
      <c r="F7" s="58"/>
    </row>
    <row r="8" spans="1:6" ht="18">
      <c r="A8" s="58" t="s">
        <v>3</v>
      </c>
      <c r="B8" s="58"/>
      <c r="C8" s="58"/>
      <c r="D8" s="58"/>
      <c r="E8" s="58"/>
      <c r="F8" s="58"/>
    </row>
    <row r="9" spans="1:6" ht="18">
      <c r="A9" s="58" t="s">
        <v>4</v>
      </c>
      <c r="B9" s="58"/>
      <c r="C9" s="58"/>
      <c r="D9" s="58"/>
      <c r="E9" s="58"/>
      <c r="F9" s="58"/>
    </row>
    <row r="11" spans="1:6" ht="13.5" thickBot="1">
      <c r="F11" s="3" t="s">
        <v>5</v>
      </c>
    </row>
    <row r="12" spans="1:6" s="7" customFormat="1" ht="26.25" thickBot="1">
      <c r="A12" s="4" t="s">
        <v>6</v>
      </c>
      <c r="B12" s="5" t="s">
        <v>7</v>
      </c>
      <c r="C12" s="5" t="s">
        <v>8</v>
      </c>
      <c r="D12" s="5"/>
      <c r="E12" s="5" t="s">
        <v>9</v>
      </c>
      <c r="F12" s="6" t="s">
        <v>10</v>
      </c>
    </row>
    <row r="13" spans="1:6" ht="16.5" customHeight="1">
      <c r="A13" s="8">
        <v>1</v>
      </c>
      <c r="B13" s="9" t="s">
        <v>11</v>
      </c>
      <c r="C13" s="10">
        <f>C14+C15+C16+C17+C18+C19+C20</f>
        <v>110777</v>
      </c>
      <c r="D13" s="10">
        <v>1</v>
      </c>
      <c r="E13" s="11" t="s">
        <v>9</v>
      </c>
      <c r="F13" s="12"/>
    </row>
    <row r="14" spans="1:6">
      <c r="A14" s="13"/>
      <c r="B14" s="14" t="s">
        <v>12</v>
      </c>
      <c r="C14" s="15">
        <v>76550</v>
      </c>
      <c r="D14" s="15"/>
      <c r="E14" s="16" t="s">
        <v>13</v>
      </c>
      <c r="F14" s="17">
        <f>'[1]Приложение 9'!F16</f>
        <v>41108.218059999992</v>
      </c>
    </row>
    <row r="15" spans="1:6">
      <c r="A15" s="13"/>
      <c r="B15" s="14" t="s">
        <v>14</v>
      </c>
      <c r="C15" s="15">
        <v>19350</v>
      </c>
      <c r="D15" s="15"/>
      <c r="E15" s="16" t="s">
        <v>15</v>
      </c>
      <c r="F15" s="18">
        <f>'[1]Приложение 9'!F68</f>
        <v>2501.8000000000002</v>
      </c>
    </row>
    <row r="16" spans="1:6">
      <c r="A16" s="19"/>
      <c r="B16" s="14" t="s">
        <v>16</v>
      </c>
      <c r="C16" s="15">
        <v>14050</v>
      </c>
      <c r="D16" s="15"/>
      <c r="E16" s="16" t="s">
        <v>17</v>
      </c>
      <c r="F16" s="17">
        <f>'[1]Приложение 9'!F70</f>
        <v>5420.134</v>
      </c>
    </row>
    <row r="17" spans="1:6">
      <c r="A17" s="19"/>
      <c r="B17" s="14" t="s">
        <v>18</v>
      </c>
      <c r="C17" s="20">
        <v>0</v>
      </c>
      <c r="D17" s="20"/>
      <c r="E17" s="16" t="s">
        <v>19</v>
      </c>
      <c r="F17" s="21">
        <f>'[1]Приложение 9'!F80</f>
        <v>21482.824000000001</v>
      </c>
    </row>
    <row r="18" spans="1:6">
      <c r="A18" s="19"/>
      <c r="B18" s="14" t="s">
        <v>20</v>
      </c>
      <c r="C18" s="20">
        <v>197</v>
      </c>
      <c r="D18" s="20"/>
      <c r="E18" s="16" t="s">
        <v>21</v>
      </c>
      <c r="F18" s="21">
        <f>'[1]Приложение 9'!F92</f>
        <v>9950</v>
      </c>
    </row>
    <row r="19" spans="1:6">
      <c r="A19" s="19"/>
      <c r="B19" s="14" t="s">
        <v>22</v>
      </c>
      <c r="C19" s="20">
        <v>600</v>
      </c>
      <c r="D19" s="20"/>
      <c r="E19" s="16" t="s">
        <v>23</v>
      </c>
      <c r="F19" s="21">
        <f>'[1]Приложение 9'!F97</f>
        <v>798816.92799999984</v>
      </c>
    </row>
    <row r="20" spans="1:6">
      <c r="A20" s="19"/>
      <c r="B20" s="14" t="s">
        <v>24</v>
      </c>
      <c r="C20" s="20">
        <v>30</v>
      </c>
      <c r="D20" s="20"/>
      <c r="E20" s="16" t="s">
        <v>25</v>
      </c>
      <c r="F20" s="21">
        <f>'[1]Приложение 9'!F161</f>
        <v>44582.692039999994</v>
      </c>
    </row>
    <row r="21" spans="1:6">
      <c r="A21" s="22">
        <v>2</v>
      </c>
      <c r="B21" s="23" t="s">
        <v>26</v>
      </c>
      <c r="C21" s="24">
        <v>1850</v>
      </c>
      <c r="D21" s="24"/>
      <c r="E21" s="16" t="s">
        <v>27</v>
      </c>
      <c r="F21" s="21">
        <f>'[1]Приложение 9'!F180</f>
        <v>9752.27</v>
      </c>
    </row>
    <row r="22" spans="1:6">
      <c r="A22" s="22">
        <v>3</v>
      </c>
      <c r="B22" s="25" t="s">
        <v>28</v>
      </c>
      <c r="C22" s="24">
        <f>C23+C24+C25</f>
        <v>878694.41899999999</v>
      </c>
      <c r="D22" s="24"/>
      <c r="E22" s="16" t="s">
        <v>29</v>
      </c>
      <c r="F22" s="21">
        <f>'[1]Приложение 9'!F192</f>
        <v>1000.5530000000001</v>
      </c>
    </row>
    <row r="23" spans="1:6">
      <c r="A23" s="19"/>
      <c r="B23" s="14" t="s">
        <v>30</v>
      </c>
      <c r="C23" s="20">
        <v>193025</v>
      </c>
      <c r="D23" s="20"/>
      <c r="E23" s="16" t="s">
        <v>31</v>
      </c>
      <c r="F23" s="26">
        <f>'[1]Приложение 9'!F199</f>
        <v>3950</v>
      </c>
    </row>
    <row r="24" spans="1:6">
      <c r="A24" s="19"/>
      <c r="B24" s="14" t="s">
        <v>32</v>
      </c>
      <c r="C24" s="27">
        <f>23274.649+150</f>
        <v>23424.649000000001</v>
      </c>
      <c r="D24" s="20"/>
      <c r="E24" s="28" t="s">
        <v>33</v>
      </c>
      <c r="F24" s="29">
        <f>'[1]Приложение 9'!F201</f>
        <v>22</v>
      </c>
    </row>
    <row r="25" spans="1:6" ht="13.5" thickBot="1">
      <c r="A25" s="30"/>
      <c r="B25" s="31" t="s">
        <v>34</v>
      </c>
      <c r="C25" s="32">
        <f>610895.77+51499-150</f>
        <v>662244.77</v>
      </c>
      <c r="D25" s="33"/>
      <c r="E25" s="28" t="s">
        <v>35</v>
      </c>
      <c r="F25" s="29">
        <f>'[1]Приложение 9'!F203</f>
        <v>51499</v>
      </c>
    </row>
    <row r="26" spans="1:6" s="39" customFormat="1" ht="15.75" customHeight="1" thickBot="1">
      <c r="A26" s="34"/>
      <c r="B26" s="35" t="s">
        <v>36</v>
      </c>
      <c r="C26" s="36">
        <f>C13+C21+C22</f>
        <v>991321.41899999999</v>
      </c>
      <c r="D26" s="36"/>
      <c r="E26" s="37" t="s">
        <v>37</v>
      </c>
      <c r="F26" s="38">
        <f>SUM(F14:F25)</f>
        <v>990086.41909999982</v>
      </c>
    </row>
    <row r="27" spans="1:6" s="39" customFormat="1" ht="26.25" customHeight="1">
      <c r="A27" s="40">
        <v>4</v>
      </c>
      <c r="B27" s="41" t="s">
        <v>38</v>
      </c>
      <c r="C27" s="42">
        <f>C29-C28</f>
        <v>1234.9999000001699</v>
      </c>
      <c r="D27" s="43"/>
      <c r="E27" s="44"/>
      <c r="F27" s="45">
        <v>0</v>
      </c>
    </row>
    <row r="28" spans="1:6" s="39" customFormat="1" ht="36.75" customHeight="1">
      <c r="A28" s="46"/>
      <c r="B28" s="47" t="s">
        <v>39</v>
      </c>
      <c r="C28" s="48">
        <v>-1235</v>
      </c>
      <c r="D28" s="49"/>
      <c r="E28" s="50"/>
      <c r="F28" s="51"/>
    </row>
    <row r="29" spans="1:6" ht="13.5" thickBot="1">
      <c r="A29" s="52"/>
      <c r="B29" s="53" t="s">
        <v>40</v>
      </c>
      <c r="C29" s="54">
        <f>C26-F26-1235</f>
        <v>-9.999983012676239E-5</v>
      </c>
      <c r="D29" s="55"/>
      <c r="E29" s="56"/>
      <c r="F29" s="57">
        <v>0</v>
      </c>
    </row>
  </sheetData>
  <mergeCells count="3">
    <mergeCell ref="A7:F7"/>
    <mergeCell ref="A8:F8"/>
    <mergeCell ref="A9:F9"/>
  </mergeCells>
  <pageMargins left="0" right="0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 24</vt:lpstr>
      <vt:lpstr>Приложение 23</vt:lpstr>
      <vt:lpstr>Приложение 22</vt:lpstr>
      <vt:lpstr>'Приложение 22'!Область_печати</vt:lpstr>
      <vt:lpstr>'Приложение 23'!Область_печати</vt:lpstr>
      <vt:lpstr>'Приложение 24'!Область_печати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-intel05ru-</dc:creator>
  <cp:lastModifiedBy>-intel05ru-</cp:lastModifiedBy>
  <dcterms:created xsi:type="dcterms:W3CDTF">2022-12-02T07:32:21Z</dcterms:created>
  <dcterms:modified xsi:type="dcterms:W3CDTF">2022-12-02T07:34:13Z</dcterms:modified>
</cp:coreProperties>
</file>